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4030" windowHeight="6135" tabRatio="649"/>
  </bookViews>
  <sheets>
    <sheet name="様式１２－２（外部機関所属の分担研究者用）" sheetId="8" r:id="rId1"/>
    <sheet name="別紙１２－２－Ａ支出内訳書（物品費）" sheetId="13" r:id="rId2"/>
    <sheet name="別紙１２－２－Ｂ支出内訳書（人件費）" sheetId="2" r:id="rId3"/>
    <sheet name="別紙１２－２－Ｃ支出内訳書（謝金）" sheetId="10" r:id="rId4"/>
    <sheet name="別紙１２－２－Ｄ支出内訳書（旅費）" sheetId="11" r:id="rId5"/>
    <sheet name="別紙１２－２－Ｅ支出内訳書（その他）" sheetId="12" r:id="rId6"/>
  </sheets>
  <definedNames>
    <definedName name="_xlnm.Print_Area" localSheetId="1">'別紙１２－２－Ａ支出内訳書（物品費）'!$A$1:$E$32</definedName>
    <definedName name="_xlnm.Print_Area" localSheetId="4">'別紙１２－２－Ｄ支出内訳書（旅費）'!$A$1:$F$24</definedName>
    <definedName name="_xlnm.Print_Area" localSheetId="5">'別紙１２－２－Ｅ支出内訳書（その他）'!$A$1:$E$24</definedName>
    <definedName name="_xlnm.Print_Area" localSheetId="0">'様式１２－２（外部機関所属の分担研究者用）'!$A$1:$N$54</definedName>
    <definedName name="_xlnm.Print_Titles" localSheetId="1">'別紙１２－２－Ａ支出内訳書（物品費）'!$5:$7</definedName>
    <definedName name="_xlnm.Print_Titles" localSheetId="2">'別紙１２－２－Ｂ支出内訳書（人件費）'!$5:$7</definedName>
    <definedName name="_xlnm.Print_Titles" localSheetId="3">'別紙１２－２－Ｃ支出内訳書（謝金）'!$7:$8</definedName>
    <definedName name="_xlnm.Print_Titles" localSheetId="4">'別紙１２－２－Ｄ支出内訳書（旅費）'!$7:$7</definedName>
    <definedName name="_xlnm.Print_Titles" localSheetId="5">'別紙１２－２－Ｅ支出内訳書（その他）'!$7:$7</definedName>
  </definedNames>
  <calcPr calcId="145621"/>
</workbook>
</file>

<file path=xl/calcChain.xml><?xml version="1.0" encoding="utf-8"?>
<calcChain xmlns="http://schemas.openxmlformats.org/spreadsheetml/2006/main">
  <c r="E10" i="10" l="1"/>
  <c r="E9" i="10"/>
  <c r="C33" i="2"/>
  <c r="C22" i="2"/>
  <c r="C34" i="2"/>
  <c r="D30" i="13"/>
  <c r="D29" i="13"/>
  <c r="D28" i="13"/>
  <c r="D27" i="13"/>
  <c r="D26" i="13"/>
  <c r="D25" i="13"/>
  <c r="D24" i="13"/>
  <c r="D23" i="13"/>
  <c r="D31" i="13"/>
  <c r="D21" i="13"/>
  <c r="D20" i="13"/>
  <c r="D19" i="13"/>
  <c r="D18" i="13"/>
  <c r="D17" i="13"/>
  <c r="D16" i="13"/>
  <c r="D15" i="13"/>
  <c r="D14" i="13"/>
  <c r="D13" i="13"/>
  <c r="D11" i="13"/>
  <c r="D10" i="13"/>
  <c r="D9" i="13"/>
  <c r="D8" i="13"/>
  <c r="D9" i="12"/>
  <c r="D23" i="12"/>
  <c r="D22" i="12"/>
  <c r="D21" i="12"/>
  <c r="D20" i="12"/>
  <c r="D19" i="12"/>
  <c r="D18" i="12"/>
  <c r="D17" i="12"/>
  <c r="D16" i="12"/>
  <c r="D15" i="12"/>
  <c r="D14" i="12"/>
  <c r="D13" i="12"/>
  <c r="D12" i="12"/>
  <c r="D11" i="12"/>
  <c r="D10" i="12"/>
  <c r="D8" i="12"/>
  <c r="D24" i="12"/>
  <c r="K40" i="8"/>
  <c r="M40" i="8"/>
  <c r="E24" i="11"/>
  <c r="E25" i="10"/>
  <c r="D22" i="13"/>
  <c r="D32" i="13"/>
</calcChain>
</file>

<file path=xl/sharedStrings.xml><?xml version="1.0" encoding="utf-8"?>
<sst xmlns="http://schemas.openxmlformats.org/spreadsheetml/2006/main" count="232" uniqueCount="118">
  <si>
    <t>円</t>
    <rPh sb="0" eb="1">
      <t>エン</t>
    </rPh>
    <phoneticPr fontId="2"/>
  </si>
  <si>
    <t xml:space="preserve">A </t>
    <phoneticPr fontId="2"/>
  </si>
  <si>
    <t>B</t>
    <phoneticPr fontId="2"/>
  </si>
  <si>
    <t>用　務　内　容</t>
    <rPh sb="0" eb="1">
      <t>ヨウ</t>
    </rPh>
    <rPh sb="2" eb="3">
      <t>ツトム</t>
    </rPh>
    <rPh sb="4" eb="5">
      <t>ナイ</t>
    </rPh>
    <rPh sb="6" eb="7">
      <t>カタチ</t>
    </rPh>
    <phoneticPr fontId="2"/>
  </si>
  <si>
    <t>単　　価</t>
    <rPh sb="0" eb="1">
      <t>タン</t>
    </rPh>
    <rPh sb="3" eb="4">
      <t>アタイ</t>
    </rPh>
    <phoneticPr fontId="2"/>
  </si>
  <si>
    <t>計（円）</t>
    <rPh sb="0" eb="1">
      <t>ケイ</t>
    </rPh>
    <rPh sb="2" eb="3">
      <t>エン</t>
    </rPh>
    <phoneticPr fontId="2"/>
  </si>
  <si>
    <t>品　目　（規　格）</t>
    <rPh sb="0" eb="1">
      <t>シナ</t>
    </rPh>
    <rPh sb="2" eb="3">
      <t>メ</t>
    </rPh>
    <rPh sb="5" eb="6">
      <t>タダシ</t>
    </rPh>
    <rPh sb="7" eb="8">
      <t>カク</t>
    </rPh>
    <phoneticPr fontId="2"/>
  </si>
  <si>
    <t>数量</t>
    <rPh sb="0" eb="2">
      <t>スウリョウ</t>
    </rPh>
    <phoneticPr fontId="2"/>
  </si>
  <si>
    <t>金　　　額</t>
    <rPh sb="0" eb="1">
      <t>キン</t>
    </rPh>
    <rPh sb="4" eb="5">
      <t>ガク</t>
    </rPh>
    <phoneticPr fontId="2"/>
  </si>
  <si>
    <t>記</t>
    <rPh sb="0" eb="1">
      <t>キ</t>
    </rPh>
    <phoneticPr fontId="2"/>
  </si>
  <si>
    <t>旅　　　費</t>
    <rPh sb="0" eb="1">
      <t>タビ</t>
    </rPh>
    <rPh sb="4" eb="5">
      <t>ヒ</t>
    </rPh>
    <phoneticPr fontId="2"/>
  </si>
  <si>
    <t>合　　　計</t>
    <rPh sb="0" eb="1">
      <t>ゴウ</t>
    </rPh>
    <rPh sb="4" eb="5">
      <t>ケイ</t>
    </rPh>
    <phoneticPr fontId="2"/>
  </si>
  <si>
    <t>添付書類</t>
    <rPh sb="0" eb="2">
      <t>テンプ</t>
    </rPh>
    <rPh sb="2" eb="4">
      <t>ショルイ</t>
    </rPh>
    <phoneticPr fontId="2"/>
  </si>
  <si>
    <t>１．課題番号</t>
    <rPh sb="2" eb="4">
      <t>カダイ</t>
    </rPh>
    <rPh sb="4" eb="6">
      <t>バンゴウ</t>
    </rPh>
    <phoneticPr fontId="2"/>
  </si>
  <si>
    <t>職　　種（氏名）</t>
    <rPh sb="0" eb="1">
      <t>ショク</t>
    </rPh>
    <rPh sb="3" eb="4">
      <t>タネ</t>
    </rPh>
    <rPh sb="5" eb="7">
      <t>シメイ</t>
    </rPh>
    <phoneticPr fontId="2"/>
  </si>
  <si>
    <t>　　         　支　　出　　内　　訳</t>
    <rPh sb="12" eb="13">
      <t>ササ</t>
    </rPh>
    <rPh sb="15" eb="16">
      <t>デ</t>
    </rPh>
    <rPh sb="18" eb="19">
      <t>ナイ</t>
    </rPh>
    <rPh sb="21" eb="22">
      <t>ヤク</t>
    </rPh>
    <phoneticPr fontId="2"/>
  </si>
  <si>
    <t>配分額</t>
    <rPh sb="0" eb="2">
      <t>ハイブン</t>
    </rPh>
    <rPh sb="2" eb="3">
      <t>ガク</t>
    </rPh>
    <phoneticPr fontId="2"/>
  </si>
  <si>
    <t>２．研究課題名</t>
    <rPh sb="2" eb="4">
      <t>ケンキュウ</t>
    </rPh>
    <rPh sb="4" eb="6">
      <t>カダイ</t>
    </rPh>
    <rPh sb="6" eb="7">
      <t>メイ</t>
    </rPh>
    <phoneticPr fontId="2"/>
  </si>
  <si>
    <t>所属機関名</t>
    <rPh sb="0" eb="2">
      <t>ショゾク</t>
    </rPh>
    <rPh sb="2" eb="5">
      <t>キカンメイ</t>
    </rPh>
    <phoneticPr fontId="2"/>
  </si>
  <si>
    <t>４．収支</t>
    <rPh sb="2" eb="4">
      <t>シュウシ</t>
    </rPh>
    <phoneticPr fontId="2"/>
  </si>
  <si>
    <t>３．分担研究者氏名</t>
    <rPh sb="2" eb="4">
      <t>ブンタン</t>
    </rPh>
    <rPh sb="4" eb="7">
      <t>ケンキュウシャ</t>
    </rPh>
    <rPh sb="7" eb="9">
      <t>シメイ</t>
    </rPh>
    <phoneticPr fontId="2"/>
  </si>
  <si>
    <t>（氏名）</t>
    <rPh sb="1" eb="3">
      <t>シメイ</t>
    </rPh>
    <phoneticPr fontId="2"/>
  </si>
  <si>
    <t>支　出　内　訳　書（旅費）</t>
    <rPh sb="0" eb="1">
      <t>シ</t>
    </rPh>
    <rPh sb="2" eb="3">
      <t>デ</t>
    </rPh>
    <rPh sb="4" eb="5">
      <t>ウチ</t>
    </rPh>
    <rPh sb="6" eb="7">
      <t>ヤク</t>
    </rPh>
    <rPh sb="8" eb="9">
      <t>ショ</t>
    </rPh>
    <rPh sb="10" eb="12">
      <t>リョヒ</t>
    </rPh>
    <phoneticPr fontId="2"/>
  </si>
  <si>
    <t>A×B</t>
    <phoneticPr fontId="2"/>
  </si>
  <si>
    <t>過(△)不足額</t>
    <rPh sb="0" eb="1">
      <t>カ</t>
    </rPh>
    <rPh sb="4" eb="6">
      <t>フソク</t>
    </rPh>
    <rPh sb="6" eb="7">
      <t>ガク</t>
    </rPh>
    <phoneticPr fontId="2"/>
  </si>
  <si>
    <t>所属機関の長</t>
    <phoneticPr fontId="2"/>
  </si>
  <si>
    <t>　職　　　名</t>
    <rPh sb="1" eb="2">
      <t>ショク</t>
    </rPh>
    <rPh sb="5" eb="6">
      <t>メイ</t>
    </rPh>
    <phoneticPr fontId="2"/>
  </si>
  <si>
    <t>　氏　　　名</t>
    <rPh sb="1" eb="2">
      <t>シ</t>
    </rPh>
    <rPh sb="5" eb="6">
      <t>メイ</t>
    </rPh>
    <phoneticPr fontId="2"/>
  </si>
  <si>
    <t>研究上の目的</t>
    <rPh sb="0" eb="2">
      <t>ケンキュウ</t>
    </rPh>
    <rPh sb="2" eb="3">
      <t>ウエ</t>
    </rPh>
    <rPh sb="4" eb="6">
      <t>モクテキ</t>
    </rPh>
    <phoneticPr fontId="2"/>
  </si>
  <si>
    <t>支　出　内　訳　書（人件費）</t>
    <rPh sb="0" eb="1">
      <t>シ</t>
    </rPh>
    <rPh sb="2" eb="3">
      <t>デ</t>
    </rPh>
    <rPh sb="4" eb="5">
      <t>ウチ</t>
    </rPh>
    <rPh sb="6" eb="7">
      <t>ヤク</t>
    </rPh>
    <rPh sb="8" eb="9">
      <t>ショ</t>
    </rPh>
    <rPh sb="10" eb="13">
      <t>ジンケンヒ</t>
    </rPh>
    <phoneticPr fontId="2"/>
  </si>
  <si>
    <t>金　　額（円）</t>
    <rPh sb="0" eb="1">
      <t>キン</t>
    </rPh>
    <rPh sb="3" eb="4">
      <t>ガク</t>
    </rPh>
    <rPh sb="5" eb="6">
      <t>エン</t>
    </rPh>
    <phoneticPr fontId="2"/>
  </si>
  <si>
    <t>員数（人）</t>
    <rPh sb="0" eb="2">
      <t>インズウ</t>
    </rPh>
    <rPh sb="3" eb="4">
      <t>ニン</t>
    </rPh>
    <phoneticPr fontId="2"/>
  </si>
  <si>
    <t>延日数（回）</t>
    <rPh sb="0" eb="1">
      <t>ノ</t>
    </rPh>
    <rPh sb="1" eb="3">
      <t>ニッスウ</t>
    </rPh>
    <rPh sb="4" eb="5">
      <t>カイ</t>
    </rPh>
    <phoneticPr fontId="2"/>
  </si>
  <si>
    <t>単　価（円）</t>
    <rPh sb="0" eb="1">
      <t>タン</t>
    </rPh>
    <rPh sb="2" eb="3">
      <t>アタイ</t>
    </rPh>
    <rPh sb="4" eb="5">
      <t>エン</t>
    </rPh>
    <phoneticPr fontId="2"/>
  </si>
  <si>
    <t>金　額（円）</t>
    <rPh sb="0" eb="1">
      <t>キン</t>
    </rPh>
    <rPh sb="2" eb="3">
      <t>ガク</t>
    </rPh>
    <rPh sb="4" eb="5">
      <t>エン</t>
    </rPh>
    <phoneticPr fontId="2"/>
  </si>
  <si>
    <t>（注）この様式は外部機関所属の分担研究者について作成すること。</t>
    <rPh sb="8" eb="10">
      <t>ガイブ</t>
    </rPh>
    <rPh sb="10" eb="12">
      <t>キカン</t>
    </rPh>
    <rPh sb="12" eb="14">
      <t>ショゾク</t>
    </rPh>
    <rPh sb="15" eb="17">
      <t>ブンタン</t>
    </rPh>
    <phoneticPr fontId="2"/>
  </si>
  <si>
    <t>（様式１２－２）</t>
    <rPh sb="1" eb="3">
      <t>ヨウシキ</t>
    </rPh>
    <phoneticPr fontId="2"/>
  </si>
  <si>
    <t>別紙１２－２－Ａ</t>
    <rPh sb="0" eb="2">
      <t>ベッシ</t>
    </rPh>
    <phoneticPr fontId="2"/>
  </si>
  <si>
    <t>別紙１２－２－Ｂ</t>
    <rPh sb="0" eb="2">
      <t>ベッシ</t>
    </rPh>
    <phoneticPr fontId="2"/>
  </si>
  <si>
    <t>別紙１２－２－Ｃ</t>
    <rPh sb="0" eb="2">
      <t>ベッシ</t>
    </rPh>
    <phoneticPr fontId="2"/>
  </si>
  <si>
    <t>別紙１２－２－Ｄ</t>
    <rPh sb="0" eb="2">
      <t>ベッシ</t>
    </rPh>
    <phoneticPr fontId="2"/>
  </si>
  <si>
    <t>備考</t>
    <rPh sb="0" eb="2">
      <t>ビコウ</t>
    </rPh>
    <phoneticPr fontId="2"/>
  </si>
  <si>
    <t>旅行者氏名</t>
    <rPh sb="0" eb="3">
      <t>リョコウシャ</t>
    </rPh>
    <rPh sb="3" eb="5">
      <t>シメイ</t>
    </rPh>
    <phoneticPr fontId="2"/>
  </si>
  <si>
    <t>用務</t>
    <rPh sb="0" eb="2">
      <t>ヨウム</t>
    </rPh>
    <phoneticPr fontId="2"/>
  </si>
  <si>
    <t>用務地</t>
    <rPh sb="0" eb="2">
      <t>ヨウム</t>
    </rPh>
    <rPh sb="2" eb="3">
      <t>チ</t>
    </rPh>
    <phoneticPr fontId="2"/>
  </si>
  <si>
    <t>用務日数</t>
    <rPh sb="0" eb="2">
      <t>ヨウム</t>
    </rPh>
    <rPh sb="2" eb="4">
      <t>ニッスウ</t>
    </rPh>
    <phoneticPr fontId="2"/>
  </si>
  <si>
    <t>不足額の出所</t>
    <rPh sb="0" eb="3">
      <t>フソクガク</t>
    </rPh>
    <rPh sb="4" eb="6">
      <t>デドコロ</t>
    </rPh>
    <phoneticPr fontId="2"/>
  </si>
  <si>
    <t>物品費</t>
    <rPh sb="0" eb="2">
      <t>ブッピン</t>
    </rPh>
    <rPh sb="2" eb="3">
      <t>ヒ</t>
    </rPh>
    <phoneticPr fontId="2"/>
  </si>
  <si>
    <t>人件費・謝金</t>
    <rPh sb="0" eb="3">
      <t>ジンケンヒ</t>
    </rPh>
    <rPh sb="4" eb="6">
      <t>シャキン</t>
    </rPh>
    <phoneticPr fontId="2"/>
  </si>
  <si>
    <t>その他</t>
    <rPh sb="2" eb="3">
      <t>タ</t>
    </rPh>
    <phoneticPr fontId="2"/>
  </si>
  <si>
    <t>・支出内訳書　　別紙１２－２－Ａ～１２－２－Ｅのとおり</t>
    <rPh sb="1" eb="3">
      <t>シシュツ</t>
    </rPh>
    <rPh sb="3" eb="5">
      <t>ウチワケ</t>
    </rPh>
    <rPh sb="5" eb="6">
      <t>ショ</t>
    </rPh>
    <rPh sb="8" eb="10">
      <t>ベッシ</t>
    </rPh>
    <phoneticPr fontId="2"/>
  </si>
  <si>
    <t>別紙１２－２－Ｅ</t>
    <rPh sb="0" eb="2">
      <t>ベッシ</t>
    </rPh>
    <phoneticPr fontId="2"/>
  </si>
  <si>
    <t>支　出　内　訳　書（その他）</t>
    <rPh sb="0" eb="1">
      <t>シ</t>
    </rPh>
    <rPh sb="2" eb="3">
      <t>デ</t>
    </rPh>
    <rPh sb="4" eb="5">
      <t>ウチ</t>
    </rPh>
    <rPh sb="6" eb="7">
      <t>ヤク</t>
    </rPh>
    <rPh sb="8" eb="9">
      <t>ショ</t>
    </rPh>
    <rPh sb="12" eb="13">
      <t>タ</t>
    </rPh>
    <phoneticPr fontId="2"/>
  </si>
  <si>
    <t>支　出　内　訳　書（物品費）</t>
    <rPh sb="0" eb="1">
      <t>シ</t>
    </rPh>
    <rPh sb="2" eb="3">
      <t>デ</t>
    </rPh>
    <rPh sb="4" eb="5">
      <t>ウチ</t>
    </rPh>
    <rPh sb="6" eb="7">
      <t>ヤク</t>
    </rPh>
    <rPh sb="8" eb="9">
      <t>ショ</t>
    </rPh>
    <rPh sb="10" eb="12">
      <t>ブッピン</t>
    </rPh>
    <rPh sb="12" eb="13">
      <t>ヒ</t>
    </rPh>
    <phoneticPr fontId="2"/>
  </si>
  <si>
    <t>支　出　内　訳　書（謝金）</t>
    <rPh sb="0" eb="1">
      <t>シ</t>
    </rPh>
    <rPh sb="2" eb="3">
      <t>デ</t>
    </rPh>
    <rPh sb="4" eb="5">
      <t>ウチ</t>
    </rPh>
    <rPh sb="6" eb="7">
      <t>ヤク</t>
    </rPh>
    <rPh sb="8" eb="9">
      <t>ショ</t>
    </rPh>
    <rPh sb="10" eb="12">
      <t>シャキン</t>
    </rPh>
    <phoneticPr fontId="2"/>
  </si>
  <si>
    <t>実績月
（○月分）</t>
    <rPh sb="0" eb="2">
      <t>ジッセキ</t>
    </rPh>
    <rPh sb="2" eb="3">
      <t>ツキ</t>
    </rPh>
    <rPh sb="6" eb="7">
      <t>ガツ</t>
    </rPh>
    <rPh sb="7" eb="8">
      <t>ブン</t>
    </rPh>
    <phoneticPr fontId="2"/>
  </si>
  <si>
    <t>件　　　名</t>
    <rPh sb="0" eb="1">
      <t>ケン</t>
    </rPh>
    <rPh sb="4" eb="5">
      <t>メイ</t>
    </rPh>
    <phoneticPr fontId="2"/>
  </si>
  <si>
    <t>○○大学</t>
    <rPh sb="2" eb="4">
      <t>ダイガク</t>
    </rPh>
    <phoneticPr fontId="2"/>
  </si>
  <si>
    <t>学長</t>
    <rPh sb="0" eb="2">
      <t>ガクチョウ</t>
    </rPh>
    <phoneticPr fontId="2"/>
  </si>
  <si>
    <t>○○　○○</t>
    <phoneticPr fontId="2"/>
  </si>
  <si>
    <t>印</t>
    <rPh sb="0" eb="1">
      <t>イン</t>
    </rPh>
    <phoneticPr fontId="2"/>
  </si>
  <si>
    <t>分担する項目名ではなく、班全体の研究課題名を記載してください。</t>
    <rPh sb="0" eb="2">
      <t>ブンタン</t>
    </rPh>
    <rPh sb="4" eb="7">
      <t>コウモクメイ</t>
    </rPh>
    <rPh sb="12" eb="13">
      <t>ハン</t>
    </rPh>
    <rPh sb="13" eb="15">
      <t>ゼンタイ</t>
    </rPh>
    <rPh sb="16" eb="18">
      <t>ケンキュウ</t>
    </rPh>
    <rPh sb="18" eb="20">
      <t>カダイ</t>
    </rPh>
    <rPh sb="20" eb="21">
      <t>メイ</t>
    </rPh>
    <rPh sb="22" eb="24">
      <t>キサイ</t>
    </rPh>
    <phoneticPr fontId="2"/>
  </si>
  <si>
    <r>
      <t>（氏名）</t>
    </r>
    <r>
      <rPr>
        <sz val="11"/>
        <color indexed="30"/>
        <rFont val="ＭＳ Ｐゴシック"/>
        <family val="3"/>
        <charset val="128"/>
      </rPr>
      <t>　○○　○○</t>
    </r>
    <rPh sb="1" eb="3">
      <t>シメイ</t>
    </rPh>
    <phoneticPr fontId="2"/>
  </si>
  <si>
    <t>キシレン　特級</t>
    <rPh sb="5" eb="7">
      <t>トッキュウ</t>
    </rPh>
    <phoneticPr fontId="2"/>
  </si>
  <si>
    <t>○○解析用試薬</t>
    <rPh sb="2" eb="5">
      <t>カイセキヨウ</t>
    </rPh>
    <rPh sb="5" eb="7">
      <t>シヤク</t>
    </rPh>
    <phoneticPr fontId="2"/>
  </si>
  <si>
    <t>2.5%リンタングステン酸液</t>
    <rPh sb="12" eb="13">
      <t>サン</t>
    </rPh>
    <rPh sb="13" eb="14">
      <t>エキ</t>
    </rPh>
    <phoneticPr fontId="2"/>
  </si>
  <si>
    <t>○○解析用消耗品</t>
    <rPh sb="2" eb="5">
      <t>カイセキヨウ</t>
    </rPh>
    <rPh sb="5" eb="8">
      <t>ショウモウヒン</t>
    </rPh>
    <phoneticPr fontId="2"/>
  </si>
  <si>
    <t>フリーザー（型番）</t>
    <rPh sb="6" eb="8">
      <t>カタバン</t>
    </rPh>
    <phoneticPr fontId="2"/>
  </si>
  <si>
    <t>検体保存</t>
    <rPh sb="0" eb="2">
      <t>ケンタイ</t>
    </rPh>
    <rPh sb="2" eb="4">
      <t>ホゾン</t>
    </rPh>
    <phoneticPr fontId="2"/>
  </si>
  <si>
    <t>資料整理</t>
    <rPh sb="0" eb="2">
      <t>シリョウ</t>
    </rPh>
    <rPh sb="2" eb="4">
      <t>セイリ</t>
    </rPh>
    <phoneticPr fontId="2"/>
  </si>
  <si>
    <t>(明細が続きます）</t>
    <rPh sb="1" eb="3">
      <t>メイサイ</t>
    </rPh>
    <rPh sb="4" eb="5">
      <t>ツヅ</t>
    </rPh>
    <phoneticPr fontId="2"/>
  </si>
  <si>
    <t>・</t>
  </si>
  <si>
    <t>・</t>
    <phoneticPr fontId="2"/>
  </si>
  <si>
    <t>小計</t>
    <rPh sb="0" eb="2">
      <t>ショウケイ</t>
    </rPh>
    <phoneticPr fontId="2"/>
  </si>
  <si>
    <t>研究員（△△　△△）</t>
    <rPh sb="0" eb="3">
      <t>ケンキュウイン</t>
    </rPh>
    <phoneticPr fontId="2"/>
  </si>
  <si>
    <t>4月分</t>
    <rPh sb="1" eb="2">
      <t>ガツ</t>
    </rPh>
    <rPh sb="2" eb="3">
      <t>ブン</t>
    </rPh>
    <phoneticPr fontId="2"/>
  </si>
  <si>
    <t>実験補助</t>
    <rPh sb="0" eb="2">
      <t>ジッケン</t>
    </rPh>
    <rPh sb="2" eb="4">
      <t>ホジョ</t>
    </rPh>
    <phoneticPr fontId="2"/>
  </si>
  <si>
    <t>社会保険料事業主負担（△△　△△分）</t>
    <rPh sb="0" eb="2">
      <t>シャカイ</t>
    </rPh>
    <rPh sb="2" eb="5">
      <t>ホケンリョウ</t>
    </rPh>
    <rPh sb="5" eb="8">
      <t>ジギョウヌシ</t>
    </rPh>
    <rPh sb="8" eb="10">
      <t>フタン</t>
    </rPh>
    <rPh sb="16" eb="17">
      <t>ブン</t>
    </rPh>
    <phoneticPr fontId="2"/>
  </si>
  <si>
    <t>5月分</t>
    <rPh sb="1" eb="2">
      <t>ガツ</t>
    </rPh>
    <rPh sb="2" eb="3">
      <t>ブン</t>
    </rPh>
    <phoneticPr fontId="2"/>
  </si>
  <si>
    <t>6月分</t>
    <rPh sb="1" eb="2">
      <t>ガツ</t>
    </rPh>
    <rPh sb="2" eb="3">
      <t>ブン</t>
    </rPh>
    <phoneticPr fontId="2"/>
  </si>
  <si>
    <t>7月分</t>
    <rPh sb="1" eb="2">
      <t>ガツ</t>
    </rPh>
    <rPh sb="2" eb="3">
      <t>ブン</t>
    </rPh>
    <phoneticPr fontId="2"/>
  </si>
  <si>
    <t>8月分</t>
    <rPh sb="1" eb="2">
      <t>ガツ</t>
    </rPh>
    <rPh sb="2" eb="3">
      <t>ブン</t>
    </rPh>
    <phoneticPr fontId="2"/>
  </si>
  <si>
    <t>9月分</t>
    <rPh sb="1" eb="2">
      <t>ガツ</t>
    </rPh>
    <rPh sb="2" eb="3">
      <t>ブン</t>
    </rPh>
    <phoneticPr fontId="2"/>
  </si>
  <si>
    <t>10月分</t>
    <rPh sb="2" eb="3">
      <t>ガツ</t>
    </rPh>
    <rPh sb="3" eb="4">
      <t>ブン</t>
    </rPh>
    <phoneticPr fontId="2"/>
  </si>
  <si>
    <t>11月分</t>
    <rPh sb="2" eb="3">
      <t>ガツ</t>
    </rPh>
    <rPh sb="3" eb="4">
      <t>ブン</t>
    </rPh>
    <phoneticPr fontId="2"/>
  </si>
  <si>
    <t>12月分</t>
    <rPh sb="2" eb="3">
      <t>ガツ</t>
    </rPh>
    <rPh sb="3" eb="4">
      <t>ブン</t>
    </rPh>
    <phoneticPr fontId="2"/>
  </si>
  <si>
    <t>1月分</t>
    <rPh sb="1" eb="2">
      <t>ガツ</t>
    </rPh>
    <rPh sb="2" eb="3">
      <t>ブン</t>
    </rPh>
    <phoneticPr fontId="2"/>
  </si>
  <si>
    <t>2月分</t>
    <rPh sb="1" eb="2">
      <t>ガツ</t>
    </rPh>
    <rPh sb="2" eb="3">
      <t>ブン</t>
    </rPh>
    <phoneticPr fontId="2"/>
  </si>
  <si>
    <t>3月分</t>
    <rPh sb="1" eb="2">
      <t>ガツ</t>
    </rPh>
    <rPh sb="2" eb="3">
      <t>ブン</t>
    </rPh>
    <phoneticPr fontId="2"/>
  </si>
  <si>
    <t>医師（△△　△△）</t>
    <rPh sb="0" eb="2">
      <t>イシ</t>
    </rPh>
    <phoneticPr fontId="2"/>
  </si>
  <si>
    <t>データ解析</t>
    <rPh sb="3" eb="5">
      <t>カイセキ</t>
    </rPh>
    <phoneticPr fontId="2"/>
  </si>
  <si>
    <t>大学教授（□　□□）</t>
    <rPh sb="0" eb="2">
      <t>ダイガク</t>
    </rPh>
    <rPh sb="2" eb="4">
      <t>キョウジュ</t>
    </rPh>
    <phoneticPr fontId="2"/>
  </si>
  <si>
    <t>講演会講師</t>
    <rPh sb="0" eb="3">
      <t>コウエンカイ</t>
    </rPh>
    <rPh sb="3" eb="5">
      <t>コウシ</t>
    </rPh>
    <phoneticPr fontId="2"/>
  </si>
  <si>
    <t>○○　○○</t>
    <phoneticPr fontId="2"/>
  </si>
  <si>
    <t>班会議</t>
    <rPh sb="0" eb="1">
      <t>ハン</t>
    </rPh>
    <rPh sb="1" eb="3">
      <t>カイギ</t>
    </rPh>
    <phoneticPr fontId="2"/>
  </si>
  <si>
    <t>大府市</t>
    <rPh sb="0" eb="3">
      <t>オオブシ</t>
    </rPh>
    <phoneticPr fontId="2"/>
  </si>
  <si>
    <t>1日</t>
    <rPh sb="1" eb="2">
      <t>ニチ</t>
    </rPh>
    <phoneticPr fontId="2"/>
  </si>
  <si>
    <t>○○　○○</t>
  </si>
  <si>
    <t>情報収集○○学会</t>
    <rPh sb="0" eb="2">
      <t>ジョウホウ</t>
    </rPh>
    <rPh sb="2" eb="4">
      <t>シュウシュウ</t>
    </rPh>
    <rPh sb="6" eb="8">
      <t>ガッカイ</t>
    </rPh>
    <phoneticPr fontId="2"/>
  </si>
  <si>
    <t>大阪</t>
    <rPh sb="0" eb="2">
      <t>オオサカ</t>
    </rPh>
    <phoneticPr fontId="2"/>
  </si>
  <si>
    <t>2日</t>
    <rPh sb="1" eb="2">
      <t>ニチ</t>
    </rPh>
    <phoneticPr fontId="2"/>
  </si>
  <si>
    <t>△△　△△</t>
    <phoneticPr fontId="2"/>
  </si>
  <si>
    <t>情報収集△△学会</t>
    <rPh sb="0" eb="2">
      <t>ジョウホウ</t>
    </rPh>
    <rPh sb="2" eb="4">
      <t>シュウシュウ</t>
    </rPh>
    <rPh sb="6" eb="8">
      <t>ガッカイ</t>
    </rPh>
    <phoneticPr fontId="2"/>
  </si>
  <si>
    <t>東京</t>
    <rPh sb="0" eb="2">
      <t>トウキョウ</t>
    </rPh>
    <phoneticPr fontId="2"/>
  </si>
  <si>
    <t>外部機関所属の分担研究者名を記載してください。（当該分担研究者分の収支を記載します。）</t>
    <rPh sb="0" eb="2">
      <t>ガイブ</t>
    </rPh>
    <rPh sb="2" eb="4">
      <t>キカン</t>
    </rPh>
    <rPh sb="4" eb="6">
      <t>ショゾク</t>
    </rPh>
    <rPh sb="7" eb="9">
      <t>ブンタン</t>
    </rPh>
    <rPh sb="9" eb="12">
      <t>ケンキュウシャ</t>
    </rPh>
    <rPh sb="12" eb="13">
      <t>メイ</t>
    </rPh>
    <rPh sb="14" eb="16">
      <t>キサイ</t>
    </rPh>
    <rPh sb="24" eb="26">
      <t>トウガイ</t>
    </rPh>
    <rPh sb="26" eb="28">
      <t>ブンタン</t>
    </rPh>
    <rPh sb="28" eb="31">
      <t>ケンキュウシャ</t>
    </rPh>
    <rPh sb="31" eb="32">
      <t>ブン</t>
    </rPh>
    <rPh sb="33" eb="35">
      <t>シュウシ</t>
    </rPh>
    <rPh sb="36" eb="38">
      <t>キサイ</t>
    </rPh>
    <phoneticPr fontId="2"/>
  </si>
  <si>
    <t>○○学会参加費</t>
    <rPh sb="2" eb="4">
      <t>ガッカイ</t>
    </rPh>
    <rPh sb="4" eb="7">
      <t>サンカヒ</t>
    </rPh>
    <phoneticPr fontId="2"/>
  </si>
  <si>
    <t>研究成果の発表</t>
    <rPh sb="0" eb="2">
      <t>ケンキュウ</t>
    </rPh>
    <rPh sb="2" eb="4">
      <t>セイカ</t>
    </rPh>
    <rPh sb="5" eb="7">
      <t>ハッピョウ</t>
    </rPh>
    <phoneticPr fontId="2"/>
  </si>
  <si>
    <t>論文掲載料</t>
    <rPh sb="0" eb="2">
      <t>ロンブン</t>
    </rPh>
    <rPh sb="2" eb="5">
      <t>ケイサイリョウ</t>
    </rPh>
    <phoneticPr fontId="2"/>
  </si>
  <si>
    <t>研究成果の公表</t>
    <rPh sb="0" eb="2">
      <t>ケンキュウ</t>
    </rPh>
    <rPh sb="2" eb="4">
      <t>セイカ</t>
    </rPh>
    <rPh sb="5" eb="7">
      <t>コウヒョウ</t>
    </rPh>
    <phoneticPr fontId="2"/>
  </si>
  <si>
    <t>○○○○</t>
    <phoneticPr fontId="2"/>
  </si>
  <si>
    <t>国立長寿医療研究センター理事長　　殿</t>
    <rPh sb="0" eb="2">
      <t>コクリツ</t>
    </rPh>
    <rPh sb="2" eb="4">
      <t>チョウジュ</t>
    </rPh>
    <rPh sb="4" eb="6">
      <t>イリョウ</t>
    </rPh>
    <rPh sb="6" eb="8">
      <t>ケンキュウ</t>
    </rPh>
    <rPh sb="12" eb="15">
      <t>リジチョウ</t>
    </rPh>
    <rPh sb="17" eb="18">
      <t>トノ</t>
    </rPh>
    <phoneticPr fontId="2"/>
  </si>
  <si>
    <t>ピペット 1ml</t>
    <phoneticPr fontId="2"/>
  </si>
  <si>
    <t>チューブファイル他５点</t>
    <rPh sb="8" eb="9">
      <t>ホカ</t>
    </rPh>
    <rPh sb="10" eb="11">
      <t>テン</t>
    </rPh>
    <phoneticPr fontId="2"/>
  </si>
  <si>
    <r>
      <t>平成</t>
    </r>
    <r>
      <rPr>
        <sz val="11"/>
        <color rgb="FF0070C0"/>
        <rFont val="ＭＳ Ｐ明朝"/>
        <family val="1"/>
        <charset val="128"/>
      </rPr>
      <t>○○</t>
    </r>
    <r>
      <rPr>
        <sz val="11"/>
        <rFont val="ＭＳ Ｐ明朝"/>
        <family val="1"/>
        <charset val="128"/>
      </rPr>
      <t>年</t>
    </r>
    <r>
      <rPr>
        <sz val="11"/>
        <color rgb="FF0070C0"/>
        <rFont val="ＭＳ Ｐ明朝"/>
        <family val="1"/>
        <charset val="128"/>
      </rPr>
      <t>○</t>
    </r>
    <r>
      <rPr>
        <sz val="11"/>
        <rFont val="ＭＳ Ｐ明朝"/>
        <family val="1"/>
        <charset val="128"/>
      </rPr>
      <t>月</t>
    </r>
    <r>
      <rPr>
        <sz val="11"/>
        <color rgb="FF0070C0"/>
        <rFont val="ＭＳ Ｐ明朝"/>
        <family val="1"/>
        <charset val="128"/>
      </rPr>
      <t>○○</t>
    </r>
    <r>
      <rPr>
        <sz val="11"/>
        <rFont val="ＭＳ Ｐ明朝"/>
        <family val="1"/>
        <charset val="128"/>
      </rPr>
      <t>日</t>
    </r>
    <rPh sb="0" eb="2">
      <t>ヘイセイ</t>
    </rPh>
    <rPh sb="4" eb="5">
      <t>ネン</t>
    </rPh>
    <rPh sb="6" eb="7">
      <t>ガツ</t>
    </rPh>
    <rPh sb="9" eb="10">
      <t>ニチ</t>
    </rPh>
    <phoneticPr fontId="2"/>
  </si>
  <si>
    <t>　平成３０年度長寿医療研究開発費による事業について収支決算をしたので、下記のとおり報告します。</t>
    <rPh sb="1" eb="3">
      <t>ヘイセイ</t>
    </rPh>
    <rPh sb="5" eb="7">
      <t>ネンド</t>
    </rPh>
    <rPh sb="7" eb="9">
      <t>チョウジュ</t>
    </rPh>
    <rPh sb="9" eb="11">
      <t>イリョウ</t>
    </rPh>
    <rPh sb="11" eb="13">
      <t>ケンキュウ</t>
    </rPh>
    <rPh sb="13" eb="16">
      <t>カイハツヒ</t>
    </rPh>
    <rPh sb="19" eb="21">
      <t>ジギョウ</t>
    </rPh>
    <rPh sb="25" eb="27">
      <t>シュウシ</t>
    </rPh>
    <rPh sb="27" eb="29">
      <t>ケッサン</t>
    </rPh>
    <rPh sb="35" eb="37">
      <t>カキ</t>
    </rPh>
    <rPh sb="41" eb="43">
      <t>ホウコク</t>
    </rPh>
    <phoneticPr fontId="2"/>
  </si>
  <si>
    <t>２９－○○など、班の課題番号を記載してください。</t>
    <rPh sb="8" eb="9">
      <t>ハン</t>
    </rPh>
    <rPh sb="10" eb="12">
      <t>カダイ</t>
    </rPh>
    <rPh sb="12" eb="14">
      <t>バンゴウ</t>
    </rPh>
    <rPh sb="15" eb="17">
      <t>キサイ</t>
    </rPh>
    <phoneticPr fontId="2"/>
  </si>
  <si>
    <t>平成３０年度長寿医療研究開発費　収支決算報告書</t>
    <rPh sb="0" eb="2">
      <t>ヘイセイ</t>
    </rPh>
    <rPh sb="4" eb="5">
      <t>ネン</t>
    </rPh>
    <rPh sb="5" eb="6">
      <t>ド</t>
    </rPh>
    <rPh sb="6" eb="8">
      <t>チョウジュ</t>
    </rPh>
    <rPh sb="8" eb="10">
      <t>イリョウ</t>
    </rPh>
    <rPh sb="10" eb="12">
      <t>ケンキュウ</t>
    </rPh>
    <rPh sb="12" eb="15">
      <t>カイハツヒ</t>
    </rPh>
    <rPh sb="16" eb="18">
      <t>シュウシ</t>
    </rPh>
    <rPh sb="18" eb="20">
      <t>ケッサン</t>
    </rPh>
    <rPh sb="20" eb="23">
      <t>ホウコクショ</t>
    </rPh>
    <phoneticPr fontId="2"/>
  </si>
  <si>
    <t>計（円）</t>
    <rPh sb="0" eb="1">
      <t>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</si>
</sst>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明朝"/>
      <family val="1"/>
      <charset val="128"/>
    </font>
    <font>
      <u/>
      <sz val="11"/>
      <name val="ＭＳ Ｐゴシック"/>
      <family val="3"/>
      <charset val="128"/>
    </font>
    <font>
      <sz val="11"/>
      <color indexed="3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1"/>
      <color rgb="FF0070C0"/>
      <name val="ＭＳ Ｐ明朝"/>
      <family val="1"/>
      <charset val="128"/>
    </font>
    <font>
      <sz val="11"/>
      <color rgb="FF0070C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left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>
      <alignment vertical="center"/>
    </xf>
    <xf numFmtId="0" fontId="4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0" fillId="0" borderId="0" xfId="0" applyFont="1">
      <alignment vertical="center"/>
    </xf>
    <xf numFmtId="38" fontId="0" fillId="0" borderId="0" xfId="1" applyFont="1" applyBorder="1" applyAlignment="1">
      <alignment horizontal="center" vertical="center"/>
    </xf>
    <xf numFmtId="38" fontId="0" fillId="0" borderId="0" xfId="1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38" fontId="0" fillId="0" borderId="8" xfId="1" applyFont="1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38" fontId="0" fillId="0" borderId="0" xfId="1" applyFont="1">
      <alignment vertical="center"/>
    </xf>
    <xf numFmtId="38" fontId="0" fillId="0" borderId="0" xfId="1" applyFont="1" applyAlignment="1">
      <alignment horizontal="center" vertical="center"/>
    </xf>
    <xf numFmtId="38" fontId="0" fillId="0" borderId="0" xfId="1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38" fontId="0" fillId="0" borderId="10" xfId="1" applyFont="1" applyBorder="1" applyAlignment="1">
      <alignment horizontal="right" vertical="center" shrinkToFit="1"/>
    </xf>
    <xf numFmtId="0" fontId="0" fillId="0" borderId="11" xfId="0" applyBorder="1" applyAlignment="1">
      <alignment vertical="center" wrapText="1"/>
    </xf>
    <xf numFmtId="38" fontId="0" fillId="0" borderId="5" xfId="1" applyFon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38" fontId="0" fillId="0" borderId="12" xfId="1" applyFont="1" applyBorder="1" applyAlignment="1">
      <alignment horizontal="right" vertical="center" shrinkToFit="1"/>
    </xf>
    <xf numFmtId="38" fontId="0" fillId="0" borderId="13" xfId="1" applyFont="1" applyBorder="1" applyAlignment="1">
      <alignment horizontal="right" vertical="center" shrinkToFit="1"/>
    </xf>
    <xf numFmtId="38" fontId="0" fillId="0" borderId="14" xfId="1" applyFont="1" applyBorder="1" applyAlignment="1">
      <alignment horizontal="right" vertical="center" shrinkToFit="1"/>
    </xf>
    <xf numFmtId="38" fontId="0" fillId="0" borderId="10" xfId="1" applyFont="1" applyBorder="1" applyAlignment="1">
      <alignment vertical="center" shrinkToFit="1"/>
    </xf>
    <xf numFmtId="38" fontId="0" fillId="0" borderId="15" xfId="1" applyFont="1" applyBorder="1" applyAlignment="1">
      <alignment vertical="center" shrinkToFit="1"/>
    </xf>
    <xf numFmtId="38" fontId="0" fillId="0" borderId="16" xfId="1" applyFont="1" applyBorder="1" applyAlignment="1">
      <alignment horizontal="right" vertical="center" shrinkToFit="1"/>
    </xf>
    <xf numFmtId="38" fontId="0" fillId="0" borderId="17" xfId="1" applyFont="1" applyBorder="1" applyAlignment="1">
      <alignment horizontal="right" vertical="center"/>
    </xf>
    <xf numFmtId="38" fontId="0" fillId="0" borderId="0" xfId="1" applyFont="1" applyBorder="1" applyAlignment="1">
      <alignment vertical="center"/>
    </xf>
    <xf numFmtId="38" fontId="0" fillId="0" borderId="10" xfId="1" applyFont="1" applyBorder="1" applyAlignment="1">
      <alignment horizontal="left" vertical="center" shrinkToFit="1"/>
    </xf>
    <xf numFmtId="38" fontId="0" fillId="0" borderId="18" xfId="1" applyFon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 wrapText="1"/>
    </xf>
    <xf numFmtId="0" fontId="0" fillId="0" borderId="6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38" fontId="0" fillId="0" borderId="21" xfId="1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38" fontId="0" fillId="0" borderId="24" xfId="1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0" fillId="0" borderId="25" xfId="0" applyFont="1" applyBorder="1" applyAlignment="1">
      <alignment horizontal="center" vertical="center"/>
    </xf>
    <xf numFmtId="38" fontId="0" fillId="0" borderId="21" xfId="1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/>
    </xf>
    <xf numFmtId="0" fontId="0" fillId="0" borderId="20" xfId="0" applyBorder="1" applyAlignment="1">
      <alignment horizontal="left" vertical="center" wrapText="1"/>
    </xf>
    <xf numFmtId="0" fontId="10" fillId="0" borderId="0" xfId="0" applyFont="1">
      <alignment vertical="center"/>
    </xf>
    <xf numFmtId="0" fontId="11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38" fontId="12" fillId="0" borderId="10" xfId="1" applyFont="1" applyBorder="1" applyAlignment="1">
      <alignment vertical="center" shrinkToFit="1"/>
    </xf>
    <xf numFmtId="38" fontId="12" fillId="0" borderId="26" xfId="1" applyFont="1" applyBorder="1" applyAlignment="1">
      <alignment vertical="center" shrinkToFit="1"/>
    </xf>
    <xf numFmtId="0" fontId="12" fillId="0" borderId="4" xfId="0" applyFont="1" applyBorder="1" applyAlignment="1">
      <alignment vertical="center" wrapText="1"/>
    </xf>
    <xf numFmtId="38" fontId="12" fillId="0" borderId="15" xfId="1" applyFont="1" applyBorder="1" applyAlignment="1">
      <alignment vertical="center" shrinkToFit="1"/>
    </xf>
    <xf numFmtId="0" fontId="12" fillId="0" borderId="11" xfId="0" applyFont="1" applyBorder="1" applyAlignment="1">
      <alignment vertical="center" wrapText="1"/>
    </xf>
    <xf numFmtId="0" fontId="12" fillId="0" borderId="11" xfId="0" applyFont="1" applyBorder="1" applyAlignment="1">
      <alignment horizontal="center" vertical="center" wrapText="1"/>
    </xf>
    <xf numFmtId="38" fontId="0" fillId="0" borderId="27" xfId="1" applyFont="1" applyBorder="1" applyAlignment="1">
      <alignment vertical="center" shrinkToFit="1"/>
    </xf>
    <xf numFmtId="0" fontId="12" fillId="0" borderId="10" xfId="0" applyFont="1" applyBorder="1" applyAlignment="1">
      <alignment horizontal="right" vertical="center" shrinkToFit="1"/>
    </xf>
    <xf numFmtId="38" fontId="12" fillId="0" borderId="10" xfId="1" applyFont="1" applyBorder="1" applyAlignment="1">
      <alignment horizontal="right" vertical="center" shrinkToFit="1"/>
    </xf>
    <xf numFmtId="0" fontId="0" fillId="0" borderId="9" xfId="0" applyBorder="1" applyAlignment="1">
      <alignment vertical="center" wrapText="1"/>
    </xf>
    <xf numFmtId="0" fontId="0" fillId="0" borderId="28" xfId="0" applyBorder="1" applyAlignment="1">
      <alignment vertical="center" wrapText="1"/>
    </xf>
    <xf numFmtId="38" fontId="12" fillId="0" borderId="10" xfId="1" applyFont="1" applyBorder="1" applyAlignment="1">
      <alignment horizontal="right" vertical="center" wrapText="1" shrinkToFit="1"/>
    </xf>
    <xf numFmtId="0" fontId="0" fillId="0" borderId="29" xfId="0" applyBorder="1" applyAlignment="1">
      <alignment vertical="center" wrapText="1"/>
    </xf>
    <xf numFmtId="38" fontId="0" fillId="0" borderId="16" xfId="0" applyNumberFormat="1" applyBorder="1" applyAlignment="1">
      <alignment vertical="center" wrapText="1"/>
    </xf>
    <xf numFmtId="38" fontId="0" fillId="0" borderId="26" xfId="0" applyNumberFormat="1" applyBorder="1" applyAlignment="1">
      <alignment vertical="center" wrapText="1"/>
    </xf>
    <xf numFmtId="0" fontId="12" fillId="0" borderId="30" xfId="0" applyFont="1" applyBorder="1" applyAlignment="1">
      <alignment vertical="center" wrapText="1"/>
    </xf>
    <xf numFmtId="38" fontId="12" fillId="0" borderId="16" xfId="1" applyFont="1" applyBorder="1" applyAlignment="1">
      <alignment vertical="center" shrinkToFit="1"/>
    </xf>
    <xf numFmtId="38" fontId="12" fillId="0" borderId="31" xfId="1" applyFont="1" applyBorder="1" applyAlignment="1">
      <alignment horizontal="right" vertical="center" shrinkToFit="1"/>
    </xf>
    <xf numFmtId="0" fontId="12" fillId="0" borderId="4" xfId="0" applyFont="1" applyBorder="1" applyAlignment="1">
      <alignment horizontal="center" vertical="center" wrapText="1"/>
    </xf>
    <xf numFmtId="38" fontId="12" fillId="0" borderId="31" xfId="1" applyFont="1" applyBorder="1" applyAlignment="1">
      <alignment horizontal="left" vertical="center" shrinkToFit="1"/>
    </xf>
    <xf numFmtId="38" fontId="12" fillId="0" borderId="10" xfId="1" applyFont="1" applyBorder="1" applyAlignment="1">
      <alignment horizontal="left" vertical="center" shrinkToFit="1"/>
    </xf>
    <xf numFmtId="38" fontId="12" fillId="0" borderId="17" xfId="1" applyFont="1" applyBorder="1" applyAlignment="1">
      <alignment horizontal="right" vertical="center"/>
    </xf>
    <xf numFmtId="0" fontId="12" fillId="0" borderId="32" xfId="0" applyFont="1" applyBorder="1" applyAlignment="1">
      <alignment vertical="center" wrapText="1"/>
    </xf>
    <xf numFmtId="0" fontId="12" fillId="0" borderId="20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3" xfId="0" applyFont="1" applyBorder="1" applyAlignment="1">
      <alignment vertical="center" wrapText="1"/>
    </xf>
    <xf numFmtId="0" fontId="12" fillId="0" borderId="33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38" fontId="12" fillId="0" borderId="20" xfId="1" applyFont="1" applyBorder="1" applyAlignment="1">
      <alignment vertical="center" wrapText="1"/>
    </xf>
    <xf numFmtId="0" fontId="12" fillId="0" borderId="20" xfId="0" applyFont="1" applyBorder="1" applyAlignment="1">
      <alignment horizontal="left" vertical="center" wrapText="1"/>
    </xf>
    <xf numFmtId="0" fontId="11" fillId="0" borderId="19" xfId="0" applyFont="1" applyBorder="1" applyAlignment="1">
      <alignment vertical="center"/>
    </xf>
    <xf numFmtId="38" fontId="4" fillId="0" borderId="33" xfId="1" applyFont="1" applyBorder="1" applyAlignment="1">
      <alignment horizontal="right" vertical="center"/>
    </xf>
    <xf numFmtId="38" fontId="4" fillId="0" borderId="45" xfId="1" applyFont="1" applyBorder="1" applyAlignment="1">
      <alignment horizontal="right" vertical="center"/>
    </xf>
    <xf numFmtId="0" fontId="4" fillId="0" borderId="4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40" xfId="0" applyFont="1" applyBorder="1" applyAlignment="1">
      <alignment horizontal="right" vertical="center"/>
    </xf>
    <xf numFmtId="0" fontId="4" fillId="0" borderId="26" xfId="0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4" fillId="0" borderId="35" xfId="0" applyFont="1" applyBorder="1" applyAlignment="1">
      <alignment horizontal="left" vertical="center"/>
    </xf>
    <xf numFmtId="0" fontId="4" fillId="0" borderId="36" xfId="0" applyFont="1" applyBorder="1" applyAlignment="1">
      <alignment horizontal="left" vertical="center"/>
    </xf>
    <xf numFmtId="0" fontId="4" fillId="0" borderId="37" xfId="0" applyFont="1" applyBorder="1" applyAlignment="1">
      <alignment horizontal="left" vertical="center"/>
    </xf>
    <xf numFmtId="38" fontId="4" fillId="0" borderId="17" xfId="1" applyFont="1" applyBorder="1" applyAlignment="1">
      <alignment horizontal="right" vertical="center"/>
    </xf>
    <xf numFmtId="38" fontId="4" fillId="0" borderId="15" xfId="1" applyFont="1" applyBorder="1" applyAlignment="1">
      <alignment horizontal="right" vertical="center"/>
    </xf>
    <xf numFmtId="38" fontId="4" fillId="0" borderId="38" xfId="1" applyFont="1" applyBorder="1" applyAlignment="1">
      <alignment horizontal="right" vertical="center"/>
    </xf>
    <xf numFmtId="38" fontId="4" fillId="0" borderId="39" xfId="1" applyFont="1" applyBorder="1" applyAlignment="1">
      <alignment horizontal="right" vertical="center"/>
    </xf>
    <xf numFmtId="38" fontId="4" fillId="0" borderId="13" xfId="1" applyFont="1" applyBorder="1" applyAlignment="1">
      <alignment horizontal="right" vertical="center"/>
    </xf>
    <xf numFmtId="38" fontId="4" fillId="0" borderId="41" xfId="1" applyFont="1" applyBorder="1" applyAlignment="1">
      <alignment horizontal="right" vertical="center"/>
    </xf>
    <xf numFmtId="0" fontId="4" fillId="0" borderId="42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0" borderId="44" xfId="0" applyFont="1" applyBorder="1" applyAlignment="1">
      <alignment horizontal="left" vertical="center"/>
    </xf>
    <xf numFmtId="0" fontId="11" fillId="0" borderId="19" xfId="0" applyFont="1" applyBorder="1" applyAlignment="1">
      <alignment vertical="center" shrinkToFit="1"/>
    </xf>
    <xf numFmtId="0" fontId="4" fillId="0" borderId="0" xfId="0" applyFont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2" fillId="0" borderId="47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38" fontId="0" fillId="0" borderId="47" xfId="1" applyFont="1" applyBorder="1" applyAlignment="1">
      <alignment horizontal="center" vertical="center"/>
    </xf>
    <xf numFmtId="38" fontId="0" fillId="0" borderId="16" xfId="1" applyFont="1" applyBorder="1" applyAlignment="1">
      <alignment horizontal="center" vertical="center"/>
    </xf>
    <xf numFmtId="0" fontId="0" fillId="0" borderId="47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0" xfId="0" applyFont="1" applyBorder="1" applyAlignment="1">
      <alignment horizontal="center" vertical="center"/>
    </xf>
    <xf numFmtId="0" fontId="0" fillId="0" borderId="34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171450</xdr:colOff>
      <xdr:row>6</xdr:row>
      <xdr:rowOff>133350</xdr:rowOff>
    </xdr:from>
    <xdr:to>
      <xdr:col>13</xdr:col>
      <xdr:colOff>742950</xdr:colOff>
      <xdr:row>10</xdr:row>
      <xdr:rowOff>171449</xdr:rowOff>
    </xdr:to>
    <xdr:sp macro="" textlink="">
      <xdr:nvSpPr>
        <xdr:cNvPr id="2" name="四角形吹き出し 1"/>
        <xdr:cNvSpPr/>
      </xdr:nvSpPr>
      <xdr:spPr>
        <a:xfrm>
          <a:off x="2609850" y="1228725"/>
          <a:ext cx="4638675" cy="723899"/>
        </a:xfrm>
        <a:prstGeom prst="wedgeRectCallout">
          <a:avLst>
            <a:gd name="adj1" fmla="val 31948"/>
            <a:gd name="adj2" fmla="val -68479"/>
          </a:avLst>
        </a:prstGeom>
        <a:solidFill>
          <a:sysClr val="window" lastClr="FFFFFF"/>
        </a:solidFill>
        <a:ln w="127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kumimoji="1" lang="ja-JP" altLang="en-US" sz="1100">
              <a:solidFill>
                <a:srgbClr val="0070C0"/>
              </a:solidFill>
            </a:rPr>
            <a:t>提出日付を記載　（３１年３月３１日～５月３１日の任意の日となります）</a:t>
          </a:r>
        </a:p>
        <a:p>
          <a:pPr algn="l"/>
          <a:r>
            <a:rPr kumimoji="1" lang="en-US" altLang="ja-JP" sz="1100">
              <a:solidFill>
                <a:srgbClr val="0070C0"/>
              </a:solidFill>
            </a:rPr>
            <a:t>※</a:t>
          </a:r>
          <a:r>
            <a:rPr kumimoji="1" lang="ja-JP" altLang="en-US" sz="1100">
              <a:solidFill>
                <a:srgbClr val="0070C0"/>
              </a:solidFill>
            </a:rPr>
            <a:t>他の様式の提出日との整合性を取ってください。</a:t>
          </a:r>
        </a:p>
        <a:p>
          <a:pPr algn="l"/>
          <a:r>
            <a:rPr kumimoji="1" lang="en-US" altLang="ja-JP" sz="1100">
              <a:solidFill>
                <a:srgbClr val="FF0000"/>
              </a:solidFill>
            </a:rPr>
            <a:t>※</a:t>
          </a:r>
          <a:r>
            <a:rPr kumimoji="1" lang="ja-JP" altLang="en-US" sz="1100">
              <a:solidFill>
                <a:srgbClr val="FF0000"/>
              </a:solidFill>
            </a:rPr>
            <a:t>様式</a:t>
          </a:r>
          <a:r>
            <a:rPr kumimoji="1" lang="en-US" altLang="ja-JP" sz="1100">
              <a:solidFill>
                <a:srgbClr val="FF0000"/>
              </a:solidFill>
            </a:rPr>
            <a:t>13</a:t>
          </a:r>
          <a:r>
            <a:rPr kumimoji="1" lang="ja-JP" altLang="en-US" sz="1100">
              <a:solidFill>
                <a:srgbClr val="FF0000"/>
              </a:solidFill>
            </a:rPr>
            <a:t>収支報告書作成日以降の日付として下さい。</a:t>
          </a:r>
          <a:endParaRPr kumimoji="1" lang="en-US" altLang="ja-JP" sz="1100">
            <a:solidFill>
              <a:srgbClr val="FF0000"/>
            </a:solidFill>
          </a:endParaRP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5</xdr:col>
      <xdr:colOff>342900</xdr:colOff>
      <xdr:row>5</xdr:row>
      <xdr:rowOff>95250</xdr:rowOff>
    </xdr:to>
    <xdr:sp macro="" textlink="">
      <xdr:nvSpPr>
        <xdr:cNvPr id="3" name="テキスト ボックス 2"/>
        <xdr:cNvSpPr txBox="1"/>
      </xdr:nvSpPr>
      <xdr:spPr>
        <a:xfrm>
          <a:off x="200025" y="752475"/>
          <a:ext cx="2581275" cy="266700"/>
        </a:xfrm>
        <a:prstGeom prst="rect">
          <a:avLst/>
        </a:prstGeom>
        <a:solidFill>
          <a:schemeClr val="lt1"/>
        </a:solidFill>
        <a:ln w="9525" cmpd="sng">
          <a:solidFill>
            <a:srgbClr val="FFC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>
              <a:solidFill>
                <a:srgbClr val="0070C0"/>
              </a:solidFill>
            </a:rPr>
            <a:t>記載例（外部の分担研究者作成分）</a:t>
          </a:r>
        </a:p>
      </xdr:txBody>
    </xdr:sp>
    <xdr:clientData/>
  </xdr:twoCellAnchor>
  <xdr:twoCellAnchor>
    <xdr:from>
      <xdr:col>12</xdr:col>
      <xdr:colOff>561975</xdr:colOff>
      <xdr:row>13</xdr:row>
      <xdr:rowOff>104775</xdr:rowOff>
    </xdr:from>
    <xdr:to>
      <xdr:col>13</xdr:col>
      <xdr:colOff>438150</xdr:colOff>
      <xdr:row>17</xdr:row>
      <xdr:rowOff>66675</xdr:rowOff>
    </xdr:to>
    <xdr:sp macro="" textlink="">
      <xdr:nvSpPr>
        <xdr:cNvPr id="4" name="円/楕円 3"/>
        <xdr:cNvSpPr/>
      </xdr:nvSpPr>
      <xdr:spPr>
        <a:xfrm>
          <a:off x="6200775" y="2400300"/>
          <a:ext cx="742950" cy="64770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7</xdr:col>
      <xdr:colOff>200025</xdr:colOff>
      <xdr:row>16</xdr:row>
      <xdr:rowOff>161925</xdr:rowOff>
    </xdr:to>
    <xdr:sp macro="" textlink="">
      <xdr:nvSpPr>
        <xdr:cNvPr id="5" name="四角形吹き出し 4"/>
        <xdr:cNvSpPr/>
      </xdr:nvSpPr>
      <xdr:spPr>
        <a:xfrm>
          <a:off x="200025" y="2124075"/>
          <a:ext cx="3352800" cy="847725"/>
        </a:xfrm>
        <a:prstGeom prst="wedgeRectCallout">
          <a:avLst>
            <a:gd name="adj1" fmla="val 64074"/>
            <a:gd name="adj2" fmla="val -43251"/>
          </a:avLst>
        </a:prstGeom>
        <a:solidFill>
          <a:schemeClr val="bg1"/>
        </a:solidFill>
        <a:ln w="127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kumimoji="1" lang="ja-JP" altLang="en-US" sz="1100">
              <a:solidFill>
                <a:srgbClr val="0070C0"/>
              </a:solidFill>
            </a:rPr>
            <a:t>分担研究者の所属機関の長を指します。</a:t>
          </a:r>
          <a:endParaRPr kumimoji="1" lang="en-US" altLang="ja-JP" sz="1100">
            <a:solidFill>
              <a:srgbClr val="0070C0"/>
            </a:solidFill>
          </a:endParaRPr>
        </a:p>
        <a:p>
          <a:pPr algn="l"/>
          <a:r>
            <a:rPr kumimoji="1" lang="ja-JP" altLang="en-US" sz="1100">
              <a:solidFill>
                <a:srgbClr val="0070C0"/>
              </a:solidFill>
            </a:rPr>
            <a:t>基本的には委託契約書の契約者名義となります。</a:t>
          </a:r>
        </a:p>
      </xdr:txBody>
    </xdr:sp>
    <xdr:clientData/>
  </xdr:twoCellAnchor>
  <xdr:twoCellAnchor>
    <xdr:from>
      <xdr:col>2</xdr:col>
      <xdr:colOff>200025</xdr:colOff>
      <xdr:row>39</xdr:row>
      <xdr:rowOff>38100</xdr:rowOff>
    </xdr:from>
    <xdr:to>
      <xdr:col>11</xdr:col>
      <xdr:colOff>295275</xdr:colOff>
      <xdr:row>42</xdr:row>
      <xdr:rowOff>9525</xdr:rowOff>
    </xdr:to>
    <xdr:sp macro="" textlink="">
      <xdr:nvSpPr>
        <xdr:cNvPr id="6" name="テキスト ボックス 5"/>
        <xdr:cNvSpPr txBox="1"/>
      </xdr:nvSpPr>
      <xdr:spPr>
        <a:xfrm>
          <a:off x="1266825" y="7010400"/>
          <a:ext cx="4210050" cy="495300"/>
        </a:xfrm>
        <a:prstGeom prst="rect">
          <a:avLst/>
        </a:prstGeom>
        <a:solidFill>
          <a:schemeClr val="lt1"/>
        </a:solidFill>
        <a:ln w="9525" cmpd="sng">
          <a:solidFill>
            <a:srgbClr val="FFC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>
              <a:solidFill>
                <a:srgbClr val="0070C0"/>
              </a:solidFill>
            </a:rPr>
            <a:t>収支簿（様式１３）の累計欄と一致します。</a:t>
          </a:r>
          <a:endParaRPr kumimoji="1" lang="en-US" altLang="ja-JP" sz="1100">
            <a:solidFill>
              <a:srgbClr val="0070C0"/>
            </a:solidFill>
          </a:endParaRPr>
        </a:p>
        <a:p>
          <a:r>
            <a:rPr kumimoji="1" lang="ja-JP" altLang="en-US" sz="1100">
              <a:solidFill>
                <a:srgbClr val="FF0000"/>
              </a:solidFill>
            </a:rPr>
            <a:t>自己資金での支出分は含まない。</a:t>
          </a:r>
        </a:p>
      </xdr:txBody>
    </xdr:sp>
    <xdr:clientData/>
  </xdr:twoCellAnchor>
  <xdr:twoCellAnchor>
    <xdr:from>
      <xdr:col>4</xdr:col>
      <xdr:colOff>66675</xdr:colOff>
      <xdr:row>33</xdr:row>
      <xdr:rowOff>19050</xdr:rowOff>
    </xdr:from>
    <xdr:to>
      <xdr:col>11</xdr:col>
      <xdr:colOff>304800</xdr:colOff>
      <xdr:row>35</xdr:row>
      <xdr:rowOff>19050</xdr:rowOff>
    </xdr:to>
    <xdr:sp macro="" textlink="">
      <xdr:nvSpPr>
        <xdr:cNvPr id="9" name="四角形吹き出し 8"/>
        <xdr:cNvSpPr/>
      </xdr:nvSpPr>
      <xdr:spPr>
        <a:xfrm>
          <a:off x="2047875" y="5915025"/>
          <a:ext cx="3438525" cy="342900"/>
        </a:xfrm>
        <a:prstGeom prst="wedgeRectCallout">
          <a:avLst>
            <a:gd name="adj1" fmla="val -18838"/>
            <a:gd name="adj2" fmla="val 113066"/>
          </a:avLst>
        </a:prstGeom>
        <a:solidFill>
          <a:sysClr val="window" lastClr="FFFFFF"/>
        </a:solidFill>
        <a:ln w="127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rgbClr val="0070C0"/>
              </a:solidFill>
            </a:rPr>
            <a:t>別紙１２－２－Ａ～Ｅの計から転記してください。</a:t>
          </a:r>
          <a:endParaRPr kumimoji="1" lang="en-US" altLang="ja-JP" sz="1100">
            <a:solidFill>
              <a:srgbClr val="0070C0"/>
            </a:solidFill>
          </a:endParaRPr>
        </a:p>
      </xdr:txBody>
    </xdr:sp>
    <xdr:clientData/>
  </xdr:twoCellAnchor>
  <xdr:twoCellAnchor>
    <xdr:from>
      <xdr:col>10</xdr:col>
      <xdr:colOff>28574</xdr:colOff>
      <xdr:row>43</xdr:row>
      <xdr:rowOff>9523</xdr:rowOff>
    </xdr:from>
    <xdr:to>
      <xdr:col>13</xdr:col>
      <xdr:colOff>771520</xdr:colOff>
      <xdr:row>48</xdr:row>
      <xdr:rowOff>57149</xdr:rowOff>
    </xdr:to>
    <xdr:sp macro="" textlink="">
      <xdr:nvSpPr>
        <xdr:cNvPr id="10" name="四角形吹き出し 9"/>
        <xdr:cNvSpPr/>
      </xdr:nvSpPr>
      <xdr:spPr>
        <a:xfrm rot="10800000">
          <a:off x="4752974" y="7677148"/>
          <a:ext cx="2524121" cy="904876"/>
        </a:xfrm>
        <a:prstGeom prst="wedgeRectCallout">
          <a:avLst>
            <a:gd name="adj1" fmla="val -35953"/>
            <a:gd name="adj2" fmla="val 151574"/>
          </a:avLst>
        </a:prstGeom>
        <a:ln w="12700">
          <a:solidFill>
            <a:srgbClr val="FFC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10</xdr:col>
      <xdr:colOff>114300</xdr:colOff>
      <xdr:row>43</xdr:row>
      <xdr:rowOff>123824</xdr:rowOff>
    </xdr:from>
    <xdr:to>
      <xdr:col>13</xdr:col>
      <xdr:colOff>723900</xdr:colOff>
      <xdr:row>48</xdr:row>
      <xdr:rowOff>0</xdr:rowOff>
    </xdr:to>
    <xdr:sp macro="" textlink="">
      <xdr:nvSpPr>
        <xdr:cNvPr id="11" name="テキスト ボックス 10"/>
        <xdr:cNvSpPr txBox="1"/>
      </xdr:nvSpPr>
      <xdr:spPr>
        <a:xfrm>
          <a:off x="4838700" y="7791449"/>
          <a:ext cx="2390775" cy="7334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>
              <a:solidFill>
                <a:srgbClr val="0070C0"/>
              </a:solidFill>
            </a:rPr>
            <a:t>不足が生じた場合に充当した財源を記載して下さい。（例</a:t>
          </a:r>
          <a:r>
            <a:rPr kumimoji="1" lang="en-US" altLang="ja-JP" sz="1100">
              <a:solidFill>
                <a:srgbClr val="0070C0"/>
              </a:solidFill>
            </a:rPr>
            <a:t>:</a:t>
          </a:r>
          <a:r>
            <a:rPr kumimoji="1" lang="ja-JP" altLang="en-US" sz="1100">
              <a:solidFill>
                <a:srgbClr val="FF0000"/>
              </a:solidFill>
            </a:rPr>
            <a:t>自己資金</a:t>
          </a:r>
          <a:r>
            <a:rPr kumimoji="1" lang="ja-JP" altLang="en-US" sz="1100">
              <a:solidFill>
                <a:srgbClr val="0070C0"/>
              </a:solidFill>
            </a:rPr>
            <a:t>）</a:t>
          </a:r>
        </a:p>
      </xdr:txBody>
    </xdr:sp>
    <xdr:clientData/>
  </xdr:twoCellAnchor>
  <xdr:twoCellAnchor>
    <xdr:from>
      <xdr:col>1</xdr:col>
      <xdr:colOff>342900</xdr:colOff>
      <xdr:row>48</xdr:row>
      <xdr:rowOff>114300</xdr:rowOff>
    </xdr:from>
    <xdr:to>
      <xdr:col>8</xdr:col>
      <xdr:colOff>180975</xdr:colOff>
      <xdr:row>51</xdr:row>
      <xdr:rowOff>133350</xdr:rowOff>
    </xdr:to>
    <xdr:sp macro="" textlink="">
      <xdr:nvSpPr>
        <xdr:cNvPr id="8" name="四角形吹き出し 7"/>
        <xdr:cNvSpPr/>
      </xdr:nvSpPr>
      <xdr:spPr>
        <a:xfrm>
          <a:off x="542925" y="8639175"/>
          <a:ext cx="3448050" cy="533400"/>
        </a:xfrm>
        <a:prstGeom prst="wedgeRectCallout">
          <a:avLst>
            <a:gd name="adj1" fmla="val -18899"/>
            <a:gd name="adj2" fmla="val -162991"/>
          </a:avLst>
        </a:prstGeom>
        <a:ln w="9525">
          <a:solidFill>
            <a:srgbClr val="FFC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rgbClr val="0070C0"/>
              </a:solidFill>
            </a:rPr>
            <a:t>別紙１２－２－Ａ～Ｅについては金額が０円の場合でも提出が必要です。</a:t>
          </a:r>
          <a:endParaRPr kumimoji="1" lang="en-US" altLang="ja-JP" sz="1100">
            <a:solidFill>
              <a:srgbClr val="0070C0"/>
            </a:solidFill>
          </a:endParaRPr>
        </a:p>
      </xdr:txBody>
    </xdr:sp>
    <xdr:clientData/>
  </xdr:twoCellAnchor>
  <xdr:twoCellAnchor>
    <xdr:from>
      <xdr:col>0</xdr:col>
      <xdr:colOff>85725</xdr:colOff>
      <xdr:row>38</xdr:row>
      <xdr:rowOff>142875</xdr:rowOff>
    </xdr:from>
    <xdr:to>
      <xdr:col>2</xdr:col>
      <xdr:colOff>228600</xdr:colOff>
      <xdr:row>42</xdr:row>
      <xdr:rowOff>47624</xdr:rowOff>
    </xdr:to>
    <xdr:sp macro="" textlink="">
      <xdr:nvSpPr>
        <xdr:cNvPr id="12" name="四角形吹き出し 11"/>
        <xdr:cNvSpPr/>
      </xdr:nvSpPr>
      <xdr:spPr>
        <a:xfrm>
          <a:off x="85725" y="6943725"/>
          <a:ext cx="1209675" cy="600074"/>
        </a:xfrm>
        <a:prstGeom prst="wedgeRectCallout">
          <a:avLst>
            <a:gd name="adj1" fmla="val -10745"/>
            <a:gd name="adj2" fmla="val -88900"/>
          </a:avLst>
        </a:prstGeom>
        <a:solidFill>
          <a:sysClr val="window" lastClr="FFFFFF"/>
        </a:solidFill>
        <a:ln w="12700" cap="flat" cmpd="sng" algn="ctr">
          <a:solidFill>
            <a:srgbClr val="FFC000"/>
          </a:solidFill>
          <a:prstDash val="solid"/>
        </a:ln>
        <a:effectLst/>
      </xdr:spPr>
      <xdr:txBody>
        <a:bodyPr vert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利息・自己資金は含まない。</a:t>
          </a: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Calibri"/>
            <a:ea typeface="ＭＳ Ｐゴシック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152400</xdr:colOff>
      <xdr:row>0</xdr:row>
      <xdr:rowOff>123825</xdr:rowOff>
    </xdr:from>
    <xdr:to>
      <xdr:col>4</xdr:col>
      <xdr:colOff>1419225</xdr:colOff>
      <xdr:row>2</xdr:row>
      <xdr:rowOff>28575</xdr:rowOff>
    </xdr:to>
    <xdr:sp macro="" textlink="">
      <xdr:nvSpPr>
        <xdr:cNvPr id="2" name="四角形吹き出し 1"/>
        <xdr:cNvSpPr/>
      </xdr:nvSpPr>
      <xdr:spPr>
        <a:xfrm>
          <a:off x="3124200" y="123825"/>
          <a:ext cx="2886075" cy="247650"/>
        </a:xfrm>
        <a:prstGeom prst="wedgeRectCallout">
          <a:avLst>
            <a:gd name="adj1" fmla="val 17141"/>
            <a:gd name="adj2" fmla="val 247116"/>
          </a:avLst>
        </a:prstGeom>
        <a:solidFill>
          <a:schemeClr val="bg1"/>
        </a:solidFill>
        <a:ln w="127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様式１２－２「３．」に記載の研究者名</a:t>
          </a:r>
        </a:p>
      </xdr:txBody>
    </xdr:sp>
    <xdr:clientData/>
  </xdr:twoCellAnchor>
  <xdr:twoCellAnchor>
    <xdr:from>
      <xdr:col>0</xdr:col>
      <xdr:colOff>171450</xdr:colOff>
      <xdr:row>13</xdr:row>
      <xdr:rowOff>1</xdr:rowOff>
    </xdr:from>
    <xdr:to>
      <xdr:col>0</xdr:col>
      <xdr:colOff>2466975</xdr:colOff>
      <xdr:row>17</xdr:row>
      <xdr:rowOff>123825</xdr:rowOff>
    </xdr:to>
    <xdr:sp macro="" textlink="">
      <xdr:nvSpPr>
        <xdr:cNvPr id="3" name="テキスト ボックス 2"/>
        <xdr:cNvSpPr txBox="1"/>
      </xdr:nvSpPr>
      <xdr:spPr>
        <a:xfrm>
          <a:off x="171450" y="4610101"/>
          <a:ext cx="2295525" cy="2143124"/>
        </a:xfrm>
        <a:prstGeom prst="rect">
          <a:avLst/>
        </a:prstGeom>
        <a:ln w="9525">
          <a:solidFill>
            <a:srgbClr val="FFC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支出明細を１品目づつ記載してください。使用目的の記載も必要です。</a:t>
          </a:r>
          <a:endParaRPr kumimoji="1"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品目数が膨大で１品目ずつの記載が困難な場合は、「○○外○点」と記載することも可としますが、その場合、納品書等内訳がわかる書類を添付して下さい。</a:t>
          </a:r>
          <a:r>
            <a:rPr kumimoji="1"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その際はコピーの提出で差支えございません。</a:t>
          </a:r>
          <a:endParaRPr kumimoji="1"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>
            <a:lnSpc>
              <a:spcPts val="1200"/>
            </a:lnSpc>
          </a:pPr>
          <a:endParaRPr kumimoji="1" lang="ja-JP" altLang="en-US" sz="1100"/>
        </a:p>
      </xdr:txBody>
    </xdr:sp>
    <xdr:clientData/>
  </xdr:twoCellAnchor>
  <xdr:twoCellAnchor>
    <xdr:from>
      <xdr:col>0</xdr:col>
      <xdr:colOff>352425</xdr:colOff>
      <xdr:row>17</xdr:row>
      <xdr:rowOff>228600</xdr:rowOff>
    </xdr:from>
    <xdr:to>
      <xdr:col>0</xdr:col>
      <xdr:colOff>1457325</xdr:colOff>
      <xdr:row>19</xdr:row>
      <xdr:rowOff>333375</xdr:rowOff>
    </xdr:to>
    <xdr:sp macro="" textlink="">
      <xdr:nvSpPr>
        <xdr:cNvPr id="4" name="四角形吹き出し 3"/>
        <xdr:cNvSpPr/>
      </xdr:nvSpPr>
      <xdr:spPr>
        <a:xfrm>
          <a:off x="352425" y="6858000"/>
          <a:ext cx="1104900" cy="1114425"/>
        </a:xfrm>
        <a:prstGeom prst="wedgeRectCallout">
          <a:avLst>
            <a:gd name="adj1" fmla="val 77443"/>
            <a:gd name="adj2" fmla="val 117402"/>
          </a:avLst>
        </a:prstGeom>
        <a:solidFill>
          <a:sysClr val="window" lastClr="FFFFFF"/>
        </a:solidFill>
        <a:ln w="127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改ページする箇所に適時小計欄を挿入してください。</a:t>
          </a:r>
        </a:p>
      </xdr:txBody>
    </xdr:sp>
    <xdr:clientData/>
  </xdr:twoCellAnchor>
  <xdr:twoCellAnchor>
    <xdr:from>
      <xdr:col>0</xdr:col>
      <xdr:colOff>228600</xdr:colOff>
      <xdr:row>25</xdr:row>
      <xdr:rowOff>123825</xdr:rowOff>
    </xdr:from>
    <xdr:to>
      <xdr:col>0</xdr:col>
      <xdr:colOff>1400175</xdr:colOff>
      <xdr:row>27</xdr:row>
      <xdr:rowOff>171450</xdr:rowOff>
    </xdr:to>
    <xdr:sp macro="" textlink="">
      <xdr:nvSpPr>
        <xdr:cNvPr id="5" name="四角形吹き出し 4"/>
        <xdr:cNvSpPr/>
      </xdr:nvSpPr>
      <xdr:spPr>
        <a:xfrm>
          <a:off x="228600" y="10791825"/>
          <a:ext cx="1171575" cy="1057275"/>
        </a:xfrm>
        <a:prstGeom prst="wedgeRectCallout">
          <a:avLst>
            <a:gd name="adj1" fmla="val 74289"/>
            <a:gd name="adj2" fmla="val 196735"/>
          </a:avLst>
        </a:prstGeom>
        <a:solidFill>
          <a:sysClr val="window" lastClr="FFFFFF"/>
        </a:solidFill>
        <a:ln w="127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複数ページにわたる場合には小計欄を挿入してください。</a:t>
          </a:r>
        </a:p>
      </xdr:txBody>
    </xdr:sp>
    <xdr:clientData/>
  </xdr:twoCellAnchor>
  <xdr:twoCellAnchor>
    <xdr:from>
      <xdr:col>0</xdr:col>
      <xdr:colOff>1781175</xdr:colOff>
      <xdr:row>28</xdr:row>
      <xdr:rowOff>219075</xdr:rowOff>
    </xdr:from>
    <xdr:to>
      <xdr:col>2</xdr:col>
      <xdr:colOff>180975</xdr:colOff>
      <xdr:row>30</xdr:row>
      <xdr:rowOff>171450</xdr:rowOff>
    </xdr:to>
    <xdr:sp macro="" textlink="">
      <xdr:nvSpPr>
        <xdr:cNvPr id="6" name="四角形吹き出し 5"/>
        <xdr:cNvSpPr/>
      </xdr:nvSpPr>
      <xdr:spPr>
        <a:xfrm>
          <a:off x="1781175" y="12401550"/>
          <a:ext cx="1371600" cy="962025"/>
        </a:xfrm>
        <a:prstGeom prst="wedgeRectCallout">
          <a:avLst>
            <a:gd name="adj1" fmla="val 104167"/>
            <a:gd name="adj2" fmla="val 92203"/>
          </a:avLst>
        </a:prstGeom>
        <a:solidFill>
          <a:sysClr val="window" lastClr="FFFFFF"/>
        </a:solidFill>
        <a:ln w="127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小計欄を挿入した場合には数式も修正してください。</a:t>
          </a:r>
        </a:p>
      </xdr:txBody>
    </xdr:sp>
    <xdr:clientData/>
  </xdr:twoCellAnchor>
  <xdr:twoCellAnchor>
    <xdr:from>
      <xdr:col>4</xdr:col>
      <xdr:colOff>95250</xdr:colOff>
      <xdr:row>12</xdr:row>
      <xdr:rowOff>85724</xdr:rowOff>
    </xdr:from>
    <xdr:to>
      <xdr:col>4</xdr:col>
      <xdr:colOff>1885949</xdr:colOff>
      <xdr:row>16</xdr:row>
      <xdr:rowOff>247649</xdr:rowOff>
    </xdr:to>
    <xdr:sp macro="" textlink="">
      <xdr:nvSpPr>
        <xdr:cNvPr id="7" name="四角形吹き出し 6"/>
        <xdr:cNvSpPr/>
      </xdr:nvSpPr>
      <xdr:spPr>
        <a:xfrm>
          <a:off x="4686300" y="4190999"/>
          <a:ext cx="1790699" cy="2181225"/>
        </a:xfrm>
        <a:prstGeom prst="wedgeRectCallout">
          <a:avLst>
            <a:gd name="adj1" fmla="val -226715"/>
            <a:gd name="adj2" fmla="val -64465"/>
          </a:avLst>
        </a:prstGeom>
        <a:solidFill>
          <a:schemeClr val="bg1"/>
        </a:solidFill>
        <a:ln w="127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t"/>
        <a:lstStyle/>
        <a:p>
          <a:pPr algn="l">
            <a:lnSpc>
              <a:spcPts val="1200"/>
            </a:lnSpc>
          </a:pPr>
          <a:r>
            <a:rPr kumimoji="1" lang="ja-JP" altLang="en-US" sz="1100">
              <a:solidFill>
                <a:schemeClr val="tx1"/>
              </a:solidFill>
            </a:rPr>
            <a:t>端数整理の関係で数量</a:t>
          </a:r>
          <a:r>
            <a:rPr kumimoji="1" lang="en-US" altLang="ja-JP" sz="1100">
              <a:solidFill>
                <a:schemeClr val="tx1"/>
              </a:solidFill>
            </a:rPr>
            <a:t>×</a:t>
          </a:r>
          <a:r>
            <a:rPr kumimoji="1" lang="ja-JP" altLang="en-US" sz="1100">
              <a:solidFill>
                <a:schemeClr val="tx1"/>
              </a:solidFill>
            </a:rPr>
            <a:t>単価が金額と一致しない場合は、品目を「○○外○点」とし、数量は一式、単価欄は空欄、金額は合計を記載してください。この場合は、納品書の写し等内訳のわかる書類を添付して下さい。</a:t>
          </a:r>
        </a:p>
      </xdr:txBody>
    </xdr:sp>
    <xdr:clientData/>
  </xdr:twoCellAnchor>
  <xdr:twoCellAnchor>
    <xdr:from>
      <xdr:col>0</xdr:col>
      <xdr:colOff>933449</xdr:colOff>
      <xdr:row>7</xdr:row>
      <xdr:rowOff>266699</xdr:rowOff>
    </xdr:from>
    <xdr:to>
      <xdr:col>3</xdr:col>
      <xdr:colOff>19050</xdr:colOff>
      <xdr:row>8</xdr:row>
      <xdr:rowOff>28573</xdr:rowOff>
    </xdr:to>
    <xdr:sp macro="" textlink="">
      <xdr:nvSpPr>
        <xdr:cNvPr id="8" name="四角形吹き出し 7"/>
        <xdr:cNvSpPr/>
      </xdr:nvSpPr>
      <xdr:spPr>
        <a:xfrm>
          <a:off x="933449" y="1847849"/>
          <a:ext cx="2867026" cy="266699"/>
        </a:xfrm>
        <a:prstGeom prst="wedgeRectCallout">
          <a:avLst>
            <a:gd name="adj1" fmla="val -40031"/>
            <a:gd name="adj2" fmla="val -135211"/>
          </a:avLst>
        </a:prstGeom>
        <a:solidFill>
          <a:sysClr val="window" lastClr="FFFFFF"/>
        </a:solidFill>
        <a:ln w="127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型番だけではなく、品名も記載して下さい。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　　 </a:t>
          </a:r>
        </a:p>
      </xdr:txBody>
    </xdr:sp>
    <xdr:clientData/>
  </xdr:twoCellAnchor>
  <xdr:twoCellAnchor>
    <xdr:from>
      <xdr:col>4</xdr:col>
      <xdr:colOff>323850</xdr:colOff>
      <xdr:row>7</xdr:row>
      <xdr:rowOff>381000</xdr:rowOff>
    </xdr:from>
    <xdr:to>
      <xdr:col>4</xdr:col>
      <xdr:colOff>1914525</xdr:colOff>
      <xdr:row>8</xdr:row>
      <xdr:rowOff>381000</xdr:rowOff>
    </xdr:to>
    <xdr:sp macro="" textlink="">
      <xdr:nvSpPr>
        <xdr:cNvPr id="9" name="四角形吹き出し 8"/>
        <xdr:cNvSpPr/>
      </xdr:nvSpPr>
      <xdr:spPr>
        <a:xfrm>
          <a:off x="4914900" y="1962150"/>
          <a:ext cx="1590675" cy="504825"/>
        </a:xfrm>
        <a:prstGeom prst="wedgeRectCallout">
          <a:avLst>
            <a:gd name="adj1" fmla="val 2521"/>
            <a:gd name="adj2" fmla="val -120519"/>
          </a:avLst>
        </a:prstGeom>
        <a:ln w="9525">
          <a:solidFill>
            <a:srgbClr val="FFC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>
            <a:lnSpc>
              <a:spcPts val="1300"/>
            </a:lnSpc>
          </a:pPr>
          <a:r>
            <a:rPr kumimoji="1" lang="ja-JP" altLang="en-US" sz="1100"/>
            <a:t>研究上の目的をもれなく記載してください。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542925</xdr:colOff>
      <xdr:row>0</xdr:row>
      <xdr:rowOff>104775</xdr:rowOff>
    </xdr:from>
    <xdr:to>
      <xdr:col>3</xdr:col>
      <xdr:colOff>2466975</xdr:colOff>
      <xdr:row>2</xdr:row>
      <xdr:rowOff>9525</xdr:rowOff>
    </xdr:to>
    <xdr:sp macro="" textlink="">
      <xdr:nvSpPr>
        <xdr:cNvPr id="2" name="四角形吹き出し 1"/>
        <xdr:cNvSpPr/>
      </xdr:nvSpPr>
      <xdr:spPr>
        <a:xfrm>
          <a:off x="3371850" y="104775"/>
          <a:ext cx="2886075" cy="247650"/>
        </a:xfrm>
        <a:prstGeom prst="wedgeRectCallout">
          <a:avLst>
            <a:gd name="adj1" fmla="val 1629"/>
            <a:gd name="adj2" fmla="val 235578"/>
          </a:avLst>
        </a:prstGeom>
        <a:solidFill>
          <a:schemeClr val="bg1"/>
        </a:solidFill>
        <a:ln w="127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r>
            <a:rPr kumimoji="1" lang="ja-JP" altLang="ja-JP" sz="1100">
              <a:solidFill>
                <a:schemeClr val="tx1"/>
              </a:solidFill>
              <a:latin typeface="+mn-lt"/>
              <a:ea typeface="+mn-ea"/>
              <a:cs typeface="+mn-cs"/>
            </a:rPr>
            <a:t>様式１２－２「３．」に記載の研究者名</a:t>
          </a:r>
          <a:endParaRPr lang="ja-JP" altLang="ja-JP">
            <a:solidFill>
              <a:schemeClr val="tx1"/>
            </a:solidFill>
          </a:endParaRPr>
        </a:p>
      </xdr:txBody>
    </xdr:sp>
    <xdr:clientData/>
  </xdr:twoCellAnchor>
  <xdr:twoCellAnchor>
    <xdr:from>
      <xdr:col>0</xdr:col>
      <xdr:colOff>666748</xdr:colOff>
      <xdr:row>18</xdr:row>
      <xdr:rowOff>466725</xdr:rowOff>
    </xdr:from>
    <xdr:to>
      <xdr:col>1</xdr:col>
      <xdr:colOff>609600</xdr:colOff>
      <xdr:row>20</xdr:row>
      <xdr:rowOff>180975</xdr:rowOff>
    </xdr:to>
    <xdr:sp macro="" textlink="">
      <xdr:nvSpPr>
        <xdr:cNvPr id="3" name="四角形吹き出し 2"/>
        <xdr:cNvSpPr/>
      </xdr:nvSpPr>
      <xdr:spPr>
        <a:xfrm>
          <a:off x="666748" y="7724775"/>
          <a:ext cx="1971677" cy="723900"/>
        </a:xfrm>
        <a:prstGeom prst="wedgeRectCallout">
          <a:avLst>
            <a:gd name="adj1" fmla="val -10488"/>
            <a:gd name="adj2" fmla="val 109011"/>
          </a:avLst>
        </a:prstGeom>
        <a:solidFill>
          <a:sysClr val="window" lastClr="FFFFFF"/>
        </a:solidFill>
        <a:ln w="127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改ページする箇所に適時小計欄を挿入してください。</a:t>
          </a:r>
        </a:p>
      </xdr:txBody>
    </xdr:sp>
    <xdr:clientData/>
  </xdr:twoCellAnchor>
  <xdr:twoCellAnchor>
    <xdr:from>
      <xdr:col>0</xdr:col>
      <xdr:colOff>1333499</xdr:colOff>
      <xdr:row>30</xdr:row>
      <xdr:rowOff>381000</xdr:rowOff>
    </xdr:from>
    <xdr:to>
      <xdr:col>2</xdr:col>
      <xdr:colOff>514349</xdr:colOff>
      <xdr:row>31</xdr:row>
      <xdr:rowOff>381000</xdr:rowOff>
    </xdr:to>
    <xdr:sp macro="" textlink="">
      <xdr:nvSpPr>
        <xdr:cNvPr id="4" name="四角形吹き出し 3"/>
        <xdr:cNvSpPr/>
      </xdr:nvSpPr>
      <xdr:spPr>
        <a:xfrm>
          <a:off x="1333499" y="13696950"/>
          <a:ext cx="2009775" cy="504825"/>
        </a:xfrm>
        <a:prstGeom prst="wedgeRectCallout">
          <a:avLst>
            <a:gd name="adj1" fmla="val -31144"/>
            <a:gd name="adj2" fmla="val 119971"/>
          </a:avLst>
        </a:prstGeom>
        <a:solidFill>
          <a:sysClr val="window" lastClr="FFFFFF"/>
        </a:solidFill>
        <a:ln w="127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複数ページにわたる場合には小計欄を挿入してください。</a:t>
          </a:r>
        </a:p>
      </xdr:txBody>
    </xdr:sp>
    <xdr:clientData/>
  </xdr:twoCellAnchor>
  <xdr:twoCellAnchor>
    <xdr:from>
      <xdr:col>3</xdr:col>
      <xdr:colOff>447675</xdr:colOff>
      <xdr:row>32</xdr:row>
      <xdr:rowOff>304800</xdr:rowOff>
    </xdr:from>
    <xdr:to>
      <xdr:col>3</xdr:col>
      <xdr:colOff>2409825</xdr:colOff>
      <xdr:row>33</xdr:row>
      <xdr:rowOff>390525</xdr:rowOff>
    </xdr:to>
    <xdr:sp macro="" textlink="">
      <xdr:nvSpPr>
        <xdr:cNvPr id="5" name="四角形吹き出し 4"/>
        <xdr:cNvSpPr/>
      </xdr:nvSpPr>
      <xdr:spPr>
        <a:xfrm>
          <a:off x="4238625" y="14630400"/>
          <a:ext cx="1962150" cy="590550"/>
        </a:xfrm>
        <a:prstGeom prst="wedgeRectCallout">
          <a:avLst>
            <a:gd name="adj1" fmla="val -69134"/>
            <a:gd name="adj2" fmla="val 27687"/>
          </a:avLst>
        </a:prstGeom>
        <a:solidFill>
          <a:sysClr val="window" lastClr="FFFFFF"/>
        </a:solidFill>
        <a:ln w="127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小計欄を挿入した場合には数式も修正してください。</a:t>
          </a:r>
        </a:p>
      </xdr:txBody>
    </xdr:sp>
    <xdr:clientData/>
  </xdr:twoCellAnchor>
  <xdr:twoCellAnchor>
    <xdr:from>
      <xdr:col>3</xdr:col>
      <xdr:colOff>542925</xdr:colOff>
      <xdr:row>10</xdr:row>
      <xdr:rowOff>114300</xdr:rowOff>
    </xdr:from>
    <xdr:to>
      <xdr:col>3</xdr:col>
      <xdr:colOff>2486026</xdr:colOff>
      <xdr:row>12</xdr:row>
      <xdr:rowOff>142874</xdr:rowOff>
    </xdr:to>
    <xdr:sp macro="" textlink="">
      <xdr:nvSpPr>
        <xdr:cNvPr id="6" name="四角形吹き出し 5"/>
        <xdr:cNvSpPr/>
      </xdr:nvSpPr>
      <xdr:spPr>
        <a:xfrm>
          <a:off x="4333875" y="3333750"/>
          <a:ext cx="1943101" cy="1038224"/>
        </a:xfrm>
        <a:prstGeom prst="wedgeRectCallout">
          <a:avLst>
            <a:gd name="adj1" fmla="val -71867"/>
            <a:gd name="adj2" fmla="val -29375"/>
          </a:avLst>
        </a:prstGeom>
        <a:solidFill>
          <a:sysClr val="window" lastClr="FFFFFF"/>
        </a:solidFill>
        <a:ln w="127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支出明細を１件づつ記載してください。相当する用務内容の記載も必要です。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161925</xdr:colOff>
      <xdr:row>0</xdr:row>
      <xdr:rowOff>76200</xdr:rowOff>
    </xdr:from>
    <xdr:to>
      <xdr:col>5</xdr:col>
      <xdr:colOff>1905000</xdr:colOff>
      <xdr:row>1</xdr:row>
      <xdr:rowOff>152400</xdr:rowOff>
    </xdr:to>
    <xdr:sp macro="" textlink="">
      <xdr:nvSpPr>
        <xdr:cNvPr id="2" name="四角形吹き出し 1"/>
        <xdr:cNvSpPr/>
      </xdr:nvSpPr>
      <xdr:spPr>
        <a:xfrm>
          <a:off x="3562350" y="76200"/>
          <a:ext cx="2886075" cy="247650"/>
        </a:xfrm>
        <a:prstGeom prst="wedgeRectCallout">
          <a:avLst>
            <a:gd name="adj1" fmla="val 14170"/>
            <a:gd name="adj2" fmla="val 197116"/>
          </a:avLst>
        </a:prstGeom>
        <a:solidFill>
          <a:schemeClr val="bg1"/>
        </a:solidFill>
        <a:ln w="127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r>
            <a:rPr kumimoji="1" lang="ja-JP" altLang="ja-JP" sz="1100">
              <a:solidFill>
                <a:schemeClr val="tx1"/>
              </a:solidFill>
              <a:latin typeface="+mn-lt"/>
              <a:ea typeface="+mn-ea"/>
              <a:cs typeface="+mn-cs"/>
            </a:rPr>
            <a:t>様式１２－２「３．」に記載の研究者名</a:t>
          </a:r>
          <a:endParaRPr lang="ja-JP" altLang="ja-JP">
            <a:solidFill>
              <a:schemeClr val="tx1"/>
            </a:solidFill>
          </a:endParaRPr>
        </a:p>
      </xdr:txBody>
    </xdr:sp>
    <xdr:clientData/>
  </xdr:twoCellAnchor>
  <xdr:twoCellAnchor>
    <xdr:from>
      <xdr:col>0</xdr:col>
      <xdr:colOff>200025</xdr:colOff>
      <xdr:row>10</xdr:row>
      <xdr:rowOff>304800</xdr:rowOff>
    </xdr:from>
    <xdr:to>
      <xdr:col>3</xdr:col>
      <xdr:colOff>428625</xdr:colOff>
      <xdr:row>12</xdr:row>
      <xdr:rowOff>95250</xdr:rowOff>
    </xdr:to>
    <xdr:sp macro="" textlink="">
      <xdr:nvSpPr>
        <xdr:cNvPr id="3" name="四角形吹き出し 2"/>
        <xdr:cNvSpPr/>
      </xdr:nvSpPr>
      <xdr:spPr>
        <a:xfrm>
          <a:off x="200025" y="3009900"/>
          <a:ext cx="2790825" cy="800100"/>
        </a:xfrm>
        <a:prstGeom prst="wedgeRectCallout">
          <a:avLst>
            <a:gd name="adj1" fmla="val -27504"/>
            <a:gd name="adj2" fmla="val -88934"/>
          </a:avLst>
        </a:prstGeom>
        <a:solidFill>
          <a:sysClr val="window" lastClr="FFFFFF"/>
        </a:solidFill>
        <a:ln w="127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支出明細を１件づつ記載してください。相当する用務内容の記載も必要です。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11</xdr:row>
      <xdr:rowOff>66675</xdr:rowOff>
    </xdr:from>
    <xdr:to>
      <xdr:col>2</xdr:col>
      <xdr:colOff>219075</xdr:colOff>
      <xdr:row>12</xdr:row>
      <xdr:rowOff>495300</xdr:rowOff>
    </xdr:to>
    <xdr:sp macro="" textlink="">
      <xdr:nvSpPr>
        <xdr:cNvPr id="2" name="四角形吹き出し 1"/>
        <xdr:cNvSpPr/>
      </xdr:nvSpPr>
      <xdr:spPr>
        <a:xfrm>
          <a:off x="333375" y="3762375"/>
          <a:ext cx="2590800" cy="933450"/>
        </a:xfrm>
        <a:prstGeom prst="wedgeRectCallout">
          <a:avLst>
            <a:gd name="adj1" fmla="val -43645"/>
            <a:gd name="adj2" fmla="val -98492"/>
          </a:avLst>
        </a:prstGeom>
        <a:solidFill>
          <a:sysClr val="window" lastClr="FFFFFF"/>
        </a:solidFill>
        <a:ln w="127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支出明細を１件づつ記載してください。相当する用務内容（行き先・日数）の記載も必要です。</a:t>
          </a:r>
        </a:p>
      </xdr:txBody>
    </xdr:sp>
    <xdr:clientData/>
  </xdr:twoCellAnchor>
  <xdr:twoCellAnchor>
    <xdr:from>
      <xdr:col>2</xdr:col>
      <xdr:colOff>676275</xdr:colOff>
      <xdr:row>0</xdr:row>
      <xdr:rowOff>85725</xdr:rowOff>
    </xdr:from>
    <xdr:to>
      <xdr:col>5</xdr:col>
      <xdr:colOff>1047750</xdr:colOff>
      <xdr:row>1</xdr:row>
      <xdr:rowOff>161925</xdr:rowOff>
    </xdr:to>
    <xdr:sp macro="" textlink="">
      <xdr:nvSpPr>
        <xdr:cNvPr id="3" name="四角形吹き出し 2"/>
        <xdr:cNvSpPr/>
      </xdr:nvSpPr>
      <xdr:spPr>
        <a:xfrm>
          <a:off x="3381375" y="85725"/>
          <a:ext cx="2886075" cy="247650"/>
        </a:xfrm>
        <a:prstGeom prst="wedgeRectCallout">
          <a:avLst>
            <a:gd name="adj1" fmla="val 14170"/>
            <a:gd name="adj2" fmla="val 220193"/>
          </a:avLst>
        </a:prstGeom>
        <a:solidFill>
          <a:schemeClr val="bg1"/>
        </a:solidFill>
        <a:ln w="127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r>
            <a:rPr kumimoji="1" lang="ja-JP" altLang="ja-JP" sz="1100">
              <a:solidFill>
                <a:schemeClr val="tx1"/>
              </a:solidFill>
              <a:latin typeface="+mn-lt"/>
              <a:ea typeface="+mn-ea"/>
              <a:cs typeface="+mn-cs"/>
            </a:rPr>
            <a:t>様式１２－２「３．」に記載の研究者名</a:t>
          </a:r>
          <a:endParaRPr lang="ja-JP" altLang="ja-JP">
            <a:solidFill>
              <a:schemeClr val="tx1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400050</xdr:colOff>
      <xdr:row>0</xdr:row>
      <xdr:rowOff>104775</xdr:rowOff>
    </xdr:from>
    <xdr:to>
      <xdr:col>4</xdr:col>
      <xdr:colOff>1666875</xdr:colOff>
      <xdr:row>2</xdr:row>
      <xdr:rowOff>9525</xdr:rowOff>
    </xdr:to>
    <xdr:sp macro="" textlink="">
      <xdr:nvSpPr>
        <xdr:cNvPr id="2" name="四角形吹き出し 1"/>
        <xdr:cNvSpPr/>
      </xdr:nvSpPr>
      <xdr:spPr>
        <a:xfrm>
          <a:off x="3371850" y="104775"/>
          <a:ext cx="2886075" cy="247650"/>
        </a:xfrm>
        <a:prstGeom prst="wedgeRectCallout">
          <a:avLst>
            <a:gd name="adj1" fmla="val 3279"/>
            <a:gd name="adj2" fmla="val 216346"/>
          </a:avLst>
        </a:prstGeom>
        <a:solidFill>
          <a:schemeClr val="bg1"/>
        </a:solidFill>
        <a:ln w="127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r>
            <a:rPr kumimoji="1" lang="ja-JP" altLang="ja-JP" sz="1100">
              <a:solidFill>
                <a:schemeClr val="tx1"/>
              </a:solidFill>
              <a:latin typeface="+mn-lt"/>
              <a:ea typeface="+mn-ea"/>
              <a:cs typeface="+mn-cs"/>
            </a:rPr>
            <a:t>様式１２－２「３．」に記載の研究者名</a:t>
          </a:r>
          <a:endParaRPr lang="ja-JP" altLang="ja-JP">
            <a:solidFill>
              <a:schemeClr val="tx1"/>
            </a:solidFill>
          </a:endParaRPr>
        </a:p>
      </xdr:txBody>
    </xdr:sp>
    <xdr:clientData/>
  </xdr:twoCellAnchor>
  <xdr:twoCellAnchor>
    <xdr:from>
      <xdr:col>0</xdr:col>
      <xdr:colOff>457200</xdr:colOff>
      <xdr:row>10</xdr:row>
      <xdr:rowOff>476249</xdr:rowOff>
    </xdr:from>
    <xdr:to>
      <xdr:col>3</xdr:col>
      <xdr:colOff>200025</xdr:colOff>
      <xdr:row>14</xdr:row>
      <xdr:rowOff>171450</xdr:rowOff>
    </xdr:to>
    <xdr:sp macro="" textlink="">
      <xdr:nvSpPr>
        <xdr:cNvPr id="3" name="テキスト ボックス 2"/>
        <xdr:cNvSpPr txBox="1"/>
      </xdr:nvSpPr>
      <xdr:spPr>
        <a:xfrm>
          <a:off x="457200" y="3571874"/>
          <a:ext cx="3524250" cy="1714501"/>
        </a:xfrm>
        <a:prstGeom prst="rect">
          <a:avLst/>
        </a:prstGeom>
        <a:ln w="9525">
          <a:solidFill>
            <a:srgbClr val="FFC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支出明細を１品目づつ記載してください。使用目的の記載も必要です。</a:t>
          </a:r>
          <a:endParaRPr kumimoji="1"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品目数が膨大で１品目ずつの記載が困難な場合は、「○○外○点」と記載することも可としますが、その場合、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納品書等内訳がわかる書類を添付して下さい。その際はコピーの提出で差支えございません。</a:t>
          </a:r>
          <a:endParaRPr lang="ja-JP" altLang="ja-JP">
            <a:effectLst/>
          </a:endParaRPr>
        </a:p>
        <a:p>
          <a:pPr>
            <a:lnSpc>
              <a:spcPts val="1200"/>
            </a:lnSpc>
          </a:pP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tabSelected="1" view="pageBreakPreview" topLeftCell="A16" zoomScaleNormal="100" zoomScaleSheetLayoutView="100" workbookViewId="0">
      <selection activeCell="M12" sqref="M12"/>
    </sheetView>
  </sheetViews>
  <sheetFormatPr defaultRowHeight="13.5" x14ac:dyDescent="0.15"/>
  <cols>
    <col min="1" max="1" width="2.625" style="4" customWidth="1"/>
    <col min="2" max="2" width="11.375" style="4" customWidth="1"/>
    <col min="3" max="12" width="6" style="4" customWidth="1"/>
    <col min="13" max="13" width="11.375" style="4" customWidth="1"/>
    <col min="14" max="14" width="11.875" style="4" customWidth="1"/>
    <col min="15" max="16384" width="9" style="4"/>
  </cols>
  <sheetData>
    <row r="1" spans="1:15" x14ac:dyDescent="0.15">
      <c r="A1" s="4" t="s">
        <v>36</v>
      </c>
    </row>
    <row r="3" spans="1:15" s="15" customFormat="1" ht="18.75" x14ac:dyDescent="0.15">
      <c r="A3" s="99" t="s">
        <v>116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</row>
    <row r="5" spans="1:15" x14ac:dyDescent="0.15">
      <c r="B5" s="59"/>
    </row>
    <row r="6" spans="1:15" x14ac:dyDescent="0.15">
      <c r="K6" s="10"/>
      <c r="L6" s="10"/>
      <c r="N6" s="7" t="s">
        <v>113</v>
      </c>
    </row>
    <row r="8" spans="1:15" ht="13.5" customHeight="1" x14ac:dyDescent="0.15">
      <c r="A8" s="4" t="s">
        <v>110</v>
      </c>
    </row>
    <row r="10" spans="1:15" s="2" customFormat="1" ht="13.5" customHeight="1" x14ac:dyDescent="0.15">
      <c r="I10" s="11" t="s">
        <v>18</v>
      </c>
      <c r="J10" s="11"/>
      <c r="K10" s="60" t="s">
        <v>57</v>
      </c>
      <c r="L10" s="11"/>
      <c r="M10" s="11"/>
      <c r="N10" s="11"/>
      <c r="O10" s="11"/>
    </row>
    <row r="11" spans="1:15" s="2" customFormat="1" x14ac:dyDescent="0.15">
      <c r="I11" s="11"/>
      <c r="J11" s="11"/>
      <c r="K11" s="11"/>
      <c r="L11" s="11"/>
      <c r="M11" s="11"/>
      <c r="N11" s="11"/>
      <c r="O11" s="11"/>
    </row>
    <row r="12" spans="1:15" s="2" customFormat="1" x14ac:dyDescent="0.15">
      <c r="I12" s="11" t="s">
        <v>25</v>
      </c>
      <c r="J12" s="20"/>
      <c r="K12" s="11"/>
      <c r="L12" s="11"/>
      <c r="M12" s="11"/>
      <c r="N12" s="11"/>
      <c r="O12" s="11"/>
    </row>
    <row r="13" spans="1:15" s="2" customFormat="1" x14ac:dyDescent="0.15"/>
    <row r="14" spans="1:15" s="2" customFormat="1" x14ac:dyDescent="0.15">
      <c r="I14" s="11" t="s">
        <v>26</v>
      </c>
      <c r="J14" s="11"/>
      <c r="K14" s="60" t="s">
        <v>58</v>
      </c>
      <c r="L14" s="11"/>
      <c r="M14" s="11"/>
      <c r="N14" s="11"/>
      <c r="O14" s="11"/>
    </row>
    <row r="15" spans="1:15" s="2" customFormat="1" x14ac:dyDescent="0.15">
      <c r="I15" s="11"/>
      <c r="J15" s="11"/>
      <c r="K15" s="11"/>
      <c r="L15" s="11"/>
      <c r="M15" s="11"/>
      <c r="N15" s="11"/>
      <c r="O15" s="11"/>
    </row>
    <row r="16" spans="1:15" s="2" customFormat="1" x14ac:dyDescent="0.15">
      <c r="I16" s="11" t="s">
        <v>27</v>
      </c>
      <c r="J16" s="11"/>
      <c r="K16" s="60" t="s">
        <v>59</v>
      </c>
      <c r="L16" s="11"/>
      <c r="M16" s="11"/>
      <c r="N16" s="11" t="s">
        <v>60</v>
      </c>
      <c r="O16" s="11"/>
    </row>
    <row r="22" spans="1:13" x14ac:dyDescent="0.15">
      <c r="A22" s="4" t="s">
        <v>114</v>
      </c>
    </row>
    <row r="24" spans="1:13" x14ac:dyDescent="0.15">
      <c r="A24" s="116" t="s">
        <v>9</v>
      </c>
      <c r="B24" s="116"/>
      <c r="C24" s="116"/>
      <c r="D24" s="116"/>
      <c r="E24" s="116"/>
      <c r="F24" s="116"/>
      <c r="G24" s="116"/>
      <c r="H24" s="116"/>
      <c r="I24" s="116"/>
      <c r="J24" s="116"/>
      <c r="K24" s="116"/>
      <c r="L24" s="116"/>
      <c r="M24" s="116"/>
    </row>
    <row r="26" spans="1:13" ht="13.5" customHeight="1" x14ac:dyDescent="0.15">
      <c r="A26" s="11" t="s">
        <v>13</v>
      </c>
      <c r="C26" s="11"/>
      <c r="D26" s="92" t="s">
        <v>115</v>
      </c>
      <c r="E26" s="92"/>
      <c r="F26" s="92"/>
      <c r="G26" s="92"/>
      <c r="H26" s="92"/>
      <c r="I26" s="92"/>
      <c r="J26" s="92"/>
      <c r="K26" s="92"/>
      <c r="L26" s="92"/>
      <c r="M26" s="92"/>
    </row>
    <row r="27" spans="1:13" ht="13.5" customHeight="1" x14ac:dyDescent="0.15">
      <c r="A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</row>
    <row r="28" spans="1:13" x14ac:dyDescent="0.15">
      <c r="C28" s="12"/>
    </row>
    <row r="29" spans="1:13" ht="27" customHeight="1" x14ac:dyDescent="0.15">
      <c r="A29" s="11" t="s">
        <v>17</v>
      </c>
      <c r="C29" s="11"/>
      <c r="D29" s="92" t="s">
        <v>61</v>
      </c>
      <c r="E29" s="92"/>
      <c r="F29" s="92"/>
      <c r="G29" s="92"/>
      <c r="H29" s="92"/>
      <c r="I29" s="92"/>
      <c r="J29" s="92"/>
      <c r="K29" s="92"/>
      <c r="L29" s="92"/>
      <c r="M29" s="92"/>
    </row>
    <row r="30" spans="1:13" x14ac:dyDescent="0.15">
      <c r="C30" s="12"/>
    </row>
    <row r="31" spans="1:13" x14ac:dyDescent="0.15">
      <c r="C31" s="12"/>
    </row>
    <row r="32" spans="1:13" x14ac:dyDescent="0.15">
      <c r="A32" s="11" t="s">
        <v>20</v>
      </c>
      <c r="C32" s="11"/>
      <c r="D32" s="115" t="s">
        <v>104</v>
      </c>
      <c r="E32" s="115"/>
      <c r="F32" s="115"/>
      <c r="G32" s="115"/>
      <c r="H32" s="115"/>
      <c r="I32" s="115"/>
      <c r="J32" s="115"/>
      <c r="K32" s="115"/>
      <c r="L32" s="115"/>
      <c r="M32" s="115"/>
    </row>
    <row r="33" spans="1:14" x14ac:dyDescent="0.15">
      <c r="C33" s="12"/>
    </row>
    <row r="34" spans="1:14" x14ac:dyDescent="0.15">
      <c r="C34" s="12"/>
    </row>
    <row r="35" spans="1:14" x14ac:dyDescent="0.15">
      <c r="A35" s="4" t="s">
        <v>19</v>
      </c>
    </row>
    <row r="36" spans="1:14" ht="14.25" thickBot="1" x14ac:dyDescent="0.2"/>
    <row r="37" spans="1:14" ht="16.5" customHeight="1" x14ac:dyDescent="0.15">
      <c r="B37" s="111" t="s">
        <v>16</v>
      </c>
      <c r="C37" s="5"/>
      <c r="D37" s="6"/>
      <c r="E37" s="113" t="s">
        <v>15</v>
      </c>
      <c r="F37" s="113"/>
      <c r="G37" s="113"/>
      <c r="H37" s="113"/>
      <c r="I37" s="113"/>
      <c r="J37" s="113"/>
      <c r="K37" s="113"/>
      <c r="L37" s="114"/>
      <c r="M37" s="100" t="s">
        <v>24</v>
      </c>
      <c r="N37" s="100" t="s">
        <v>46</v>
      </c>
    </row>
    <row r="38" spans="1:14" x14ac:dyDescent="0.15">
      <c r="B38" s="112"/>
      <c r="C38" s="95" t="s">
        <v>47</v>
      </c>
      <c r="D38" s="96"/>
      <c r="E38" s="95" t="s">
        <v>48</v>
      </c>
      <c r="F38" s="96"/>
      <c r="G38" s="95" t="s">
        <v>10</v>
      </c>
      <c r="H38" s="96"/>
      <c r="I38" s="95" t="s">
        <v>49</v>
      </c>
      <c r="J38" s="96"/>
      <c r="K38" s="95" t="s">
        <v>11</v>
      </c>
      <c r="L38" s="96"/>
      <c r="M38" s="101"/>
      <c r="N38" s="101"/>
    </row>
    <row r="39" spans="1:14" x14ac:dyDescent="0.15">
      <c r="B39" s="13" t="s">
        <v>0</v>
      </c>
      <c r="C39" s="97" t="s">
        <v>0</v>
      </c>
      <c r="D39" s="98"/>
      <c r="E39" s="97" t="s">
        <v>0</v>
      </c>
      <c r="F39" s="98"/>
      <c r="G39" s="97" t="s">
        <v>0</v>
      </c>
      <c r="H39" s="98"/>
      <c r="I39" s="97" t="s">
        <v>0</v>
      </c>
      <c r="J39" s="98"/>
      <c r="K39" s="97" t="s">
        <v>0</v>
      </c>
      <c r="L39" s="98"/>
      <c r="M39" s="14" t="s">
        <v>0</v>
      </c>
      <c r="N39" s="102"/>
    </row>
    <row r="40" spans="1:14" x14ac:dyDescent="0.15">
      <c r="B40" s="93"/>
      <c r="C40" s="105"/>
      <c r="D40" s="106"/>
      <c r="E40" s="105"/>
      <c r="F40" s="106"/>
      <c r="G40" s="105"/>
      <c r="H40" s="106"/>
      <c r="I40" s="105"/>
      <c r="J40" s="106"/>
      <c r="K40" s="105">
        <f>SUM(C40:J41)</f>
        <v>0</v>
      </c>
      <c r="L40" s="106"/>
      <c r="M40" s="109">
        <f>+B40-K40</f>
        <v>0</v>
      </c>
      <c r="N40" s="103"/>
    </row>
    <row r="41" spans="1:14" ht="14.25" thickBot="1" x14ac:dyDescent="0.2">
      <c r="B41" s="94"/>
      <c r="C41" s="107"/>
      <c r="D41" s="108"/>
      <c r="E41" s="107"/>
      <c r="F41" s="108"/>
      <c r="G41" s="107"/>
      <c r="H41" s="108"/>
      <c r="I41" s="107"/>
      <c r="J41" s="108"/>
      <c r="K41" s="107"/>
      <c r="L41" s="108"/>
      <c r="M41" s="110"/>
      <c r="N41" s="104"/>
    </row>
    <row r="44" spans="1:14" ht="13.5" customHeight="1" x14ac:dyDescent="0.15">
      <c r="B44" s="4" t="s">
        <v>12</v>
      </c>
    </row>
    <row r="45" spans="1:14" ht="13.5" customHeight="1" x14ac:dyDescent="0.15">
      <c r="B45" s="4" t="s">
        <v>50</v>
      </c>
    </row>
    <row r="46" spans="1:14" ht="13.5" customHeight="1" x14ac:dyDescent="0.15"/>
    <row r="47" spans="1:14" ht="13.5" customHeight="1" x14ac:dyDescent="0.15"/>
    <row r="48" spans="1:14" ht="13.5" customHeight="1" x14ac:dyDescent="0.15">
      <c r="A48" s="4" t="s">
        <v>35</v>
      </c>
    </row>
    <row r="49" ht="13.5" customHeight="1" x14ac:dyDescent="0.15"/>
    <row r="50" ht="13.5" customHeight="1" x14ac:dyDescent="0.15"/>
  </sheetData>
  <mergeCells count="27">
    <mergeCell ref="A3:N3"/>
    <mergeCell ref="N37:N38"/>
    <mergeCell ref="N39:N41"/>
    <mergeCell ref="K40:L41"/>
    <mergeCell ref="C39:D39"/>
    <mergeCell ref="C40:D41"/>
    <mergeCell ref="E40:F41"/>
    <mergeCell ref="G40:H41"/>
    <mergeCell ref="I40:J41"/>
    <mergeCell ref="M40:M41"/>
    <mergeCell ref="D29:M29"/>
    <mergeCell ref="B37:B38"/>
    <mergeCell ref="E37:L37"/>
    <mergeCell ref="M37:M38"/>
    <mergeCell ref="D32:M32"/>
    <mergeCell ref="A24:M24"/>
    <mergeCell ref="D26:M26"/>
    <mergeCell ref="B40:B41"/>
    <mergeCell ref="C38:D38"/>
    <mergeCell ref="E38:F38"/>
    <mergeCell ref="G38:H38"/>
    <mergeCell ref="I38:J38"/>
    <mergeCell ref="K38:L38"/>
    <mergeCell ref="E39:F39"/>
    <mergeCell ref="G39:H39"/>
    <mergeCell ref="I39:J39"/>
    <mergeCell ref="K39:L39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scale="9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view="pageBreakPreview" zoomScaleNormal="100" zoomScaleSheetLayoutView="100" workbookViewId="0">
      <selection activeCell="C36" sqref="C36"/>
    </sheetView>
  </sheetViews>
  <sheetFormatPr defaultRowHeight="13.5" x14ac:dyDescent="0.15"/>
  <cols>
    <col min="1" max="1" width="33.375" customWidth="1"/>
    <col min="2" max="2" width="5.625" customWidth="1"/>
    <col min="3" max="4" width="10.625" customWidth="1"/>
    <col min="5" max="5" width="25.75" customWidth="1"/>
    <col min="6" max="6" width="3" customWidth="1"/>
  </cols>
  <sheetData>
    <row r="1" spans="1:5" x14ac:dyDescent="0.15">
      <c r="A1" t="s">
        <v>37</v>
      </c>
    </row>
    <row r="3" spans="1:5" ht="27" customHeight="1" x14ac:dyDescent="0.15">
      <c r="A3" s="99" t="s">
        <v>53</v>
      </c>
      <c r="B3" s="99"/>
      <c r="C3" s="99"/>
      <c r="D3" s="99"/>
      <c r="E3" s="99"/>
    </row>
    <row r="4" spans="1:5" ht="13.5" customHeight="1" x14ac:dyDescent="0.15">
      <c r="A4" s="1"/>
      <c r="B4" s="1"/>
      <c r="C4" s="1"/>
      <c r="D4" s="1"/>
    </row>
    <row r="5" spans="1:5" ht="13.5" customHeight="1" x14ac:dyDescent="0.15">
      <c r="A5" s="1"/>
      <c r="B5" s="1"/>
      <c r="D5" s="44" t="s">
        <v>21</v>
      </c>
      <c r="E5" s="61" t="s">
        <v>59</v>
      </c>
    </row>
    <row r="6" spans="1:5" ht="13.5" customHeight="1" thickBot="1" x14ac:dyDescent="0.2">
      <c r="A6" s="1"/>
      <c r="B6" s="1"/>
      <c r="C6" s="3"/>
      <c r="D6" s="3"/>
      <c r="E6" s="3"/>
    </row>
    <row r="7" spans="1:5" ht="30" customHeight="1" x14ac:dyDescent="0.15">
      <c r="A7" s="46" t="s">
        <v>6</v>
      </c>
      <c r="B7" s="47" t="s">
        <v>7</v>
      </c>
      <c r="C7" s="47" t="s">
        <v>4</v>
      </c>
      <c r="D7" s="47" t="s">
        <v>8</v>
      </c>
      <c r="E7" s="48" t="s">
        <v>28</v>
      </c>
    </row>
    <row r="8" spans="1:5" ht="39.950000000000003" customHeight="1" x14ac:dyDescent="0.15">
      <c r="A8" s="86" t="s">
        <v>63</v>
      </c>
      <c r="B8" s="62">
        <v>1</v>
      </c>
      <c r="C8" s="63">
        <v>2000</v>
      </c>
      <c r="D8" s="63">
        <f>+B8*C8</f>
        <v>2000</v>
      </c>
      <c r="E8" s="64" t="s">
        <v>64</v>
      </c>
    </row>
    <row r="9" spans="1:5" ht="39.950000000000003" customHeight="1" x14ac:dyDescent="0.15">
      <c r="A9" s="87" t="s">
        <v>65</v>
      </c>
      <c r="B9" s="62">
        <v>1</v>
      </c>
      <c r="C9" s="65">
        <v>1000</v>
      </c>
      <c r="D9" s="65">
        <f t="shared" ref="D9:D21" si="0">+B9*C9</f>
        <v>1000</v>
      </c>
      <c r="E9" s="66" t="s">
        <v>64</v>
      </c>
    </row>
    <row r="10" spans="1:5" ht="39.950000000000003" customHeight="1" x14ac:dyDescent="0.15">
      <c r="A10" s="87" t="s">
        <v>111</v>
      </c>
      <c r="B10" s="62">
        <v>100</v>
      </c>
      <c r="C10" s="65">
        <v>500</v>
      </c>
      <c r="D10" s="65">
        <f t="shared" si="0"/>
        <v>50000</v>
      </c>
      <c r="E10" s="66" t="s">
        <v>66</v>
      </c>
    </row>
    <row r="11" spans="1:5" ht="39.950000000000003" customHeight="1" x14ac:dyDescent="0.15">
      <c r="A11" s="87" t="s">
        <v>67</v>
      </c>
      <c r="B11" s="62">
        <v>1</v>
      </c>
      <c r="C11" s="65">
        <v>400000</v>
      </c>
      <c r="D11" s="65">
        <f t="shared" si="0"/>
        <v>400000</v>
      </c>
      <c r="E11" s="66" t="s">
        <v>68</v>
      </c>
    </row>
    <row r="12" spans="1:5" ht="39.950000000000003" customHeight="1" x14ac:dyDescent="0.15">
      <c r="A12" s="87" t="s">
        <v>112</v>
      </c>
      <c r="B12" s="62">
        <v>1</v>
      </c>
      <c r="C12" s="65"/>
      <c r="D12" s="65">
        <v>15000</v>
      </c>
      <c r="E12" s="66" t="s">
        <v>69</v>
      </c>
    </row>
    <row r="13" spans="1:5" ht="39.950000000000003" customHeight="1" x14ac:dyDescent="0.15">
      <c r="A13" s="88" t="s">
        <v>70</v>
      </c>
      <c r="B13" s="62">
        <v>1</v>
      </c>
      <c r="C13" s="65">
        <v>24900</v>
      </c>
      <c r="D13" s="65">
        <f t="shared" si="0"/>
        <v>24900</v>
      </c>
      <c r="E13" s="67" t="s">
        <v>71</v>
      </c>
    </row>
    <row r="14" spans="1:5" ht="39.950000000000003" customHeight="1" x14ac:dyDescent="0.15">
      <c r="A14" s="88" t="s">
        <v>72</v>
      </c>
      <c r="B14" s="62">
        <v>1</v>
      </c>
      <c r="C14" s="65">
        <v>31000</v>
      </c>
      <c r="D14" s="65">
        <f t="shared" si="0"/>
        <v>31000</v>
      </c>
      <c r="E14" s="67" t="s">
        <v>71</v>
      </c>
    </row>
    <row r="15" spans="1:5" ht="39.950000000000003" customHeight="1" x14ac:dyDescent="0.15">
      <c r="A15" s="88" t="s">
        <v>72</v>
      </c>
      <c r="B15" s="62">
        <v>1</v>
      </c>
      <c r="C15" s="65">
        <v>21000</v>
      </c>
      <c r="D15" s="65">
        <f t="shared" si="0"/>
        <v>21000</v>
      </c>
      <c r="E15" s="67" t="s">
        <v>71</v>
      </c>
    </row>
    <row r="16" spans="1:5" ht="39.950000000000003" customHeight="1" x14ac:dyDescent="0.15">
      <c r="A16" s="88" t="s">
        <v>72</v>
      </c>
      <c r="B16" s="62">
        <v>1</v>
      </c>
      <c r="C16" s="65">
        <v>1000</v>
      </c>
      <c r="D16" s="65">
        <f t="shared" si="0"/>
        <v>1000</v>
      </c>
      <c r="E16" s="67" t="s">
        <v>71</v>
      </c>
    </row>
    <row r="17" spans="1:5" ht="39.950000000000003" customHeight="1" x14ac:dyDescent="0.15">
      <c r="A17" s="88" t="s">
        <v>72</v>
      </c>
      <c r="B17" s="62">
        <v>1</v>
      </c>
      <c r="C17" s="65">
        <v>1000</v>
      </c>
      <c r="D17" s="65">
        <f t="shared" si="0"/>
        <v>1000</v>
      </c>
      <c r="E17" s="67" t="s">
        <v>71</v>
      </c>
    </row>
    <row r="18" spans="1:5" ht="39.950000000000003" customHeight="1" x14ac:dyDescent="0.15">
      <c r="A18" s="88" t="s">
        <v>72</v>
      </c>
      <c r="B18" s="62">
        <v>10</v>
      </c>
      <c r="C18" s="65">
        <v>1000</v>
      </c>
      <c r="D18" s="65">
        <f t="shared" si="0"/>
        <v>10000</v>
      </c>
      <c r="E18" s="67" t="s">
        <v>71</v>
      </c>
    </row>
    <row r="19" spans="1:5" ht="39.950000000000003" customHeight="1" x14ac:dyDescent="0.15">
      <c r="A19" s="88" t="s">
        <v>72</v>
      </c>
      <c r="B19" s="62">
        <v>12</v>
      </c>
      <c r="C19" s="65">
        <v>1000</v>
      </c>
      <c r="D19" s="65">
        <f t="shared" si="0"/>
        <v>12000</v>
      </c>
      <c r="E19" s="67" t="s">
        <v>71</v>
      </c>
    </row>
    <row r="20" spans="1:5" ht="39.950000000000003" customHeight="1" x14ac:dyDescent="0.15">
      <c r="A20" s="88" t="s">
        <v>72</v>
      </c>
      <c r="B20" s="62">
        <v>1</v>
      </c>
      <c r="C20" s="65">
        <v>1000</v>
      </c>
      <c r="D20" s="65">
        <f t="shared" si="0"/>
        <v>1000</v>
      </c>
      <c r="E20" s="67" t="s">
        <v>71</v>
      </c>
    </row>
    <row r="21" spans="1:5" ht="39.950000000000003" customHeight="1" x14ac:dyDescent="0.15">
      <c r="A21" s="88" t="s">
        <v>72</v>
      </c>
      <c r="B21" s="62">
        <v>1</v>
      </c>
      <c r="C21" s="65">
        <v>1000</v>
      </c>
      <c r="D21" s="65">
        <f t="shared" si="0"/>
        <v>1000</v>
      </c>
      <c r="E21" s="67" t="s">
        <v>71</v>
      </c>
    </row>
    <row r="22" spans="1:5" ht="39.950000000000003" customHeight="1" thickBot="1" x14ac:dyDescent="0.2">
      <c r="A22" s="120" t="s">
        <v>73</v>
      </c>
      <c r="B22" s="121"/>
      <c r="C22" s="122"/>
      <c r="D22" s="78">
        <f>+SUM(D8:D21)</f>
        <v>570900</v>
      </c>
      <c r="E22" s="71"/>
    </row>
    <row r="23" spans="1:5" ht="39.950000000000003" customHeight="1" x14ac:dyDescent="0.15">
      <c r="A23" s="85" t="s">
        <v>70</v>
      </c>
      <c r="B23" s="62">
        <v>1</v>
      </c>
      <c r="C23" s="65">
        <v>1000</v>
      </c>
      <c r="D23" s="65">
        <f>+B23*C23</f>
        <v>1000</v>
      </c>
      <c r="E23" s="67" t="s">
        <v>71</v>
      </c>
    </row>
    <row r="24" spans="1:5" ht="39.950000000000003" customHeight="1" x14ac:dyDescent="0.15">
      <c r="A24" s="89" t="s">
        <v>72</v>
      </c>
      <c r="B24" s="62">
        <v>1</v>
      </c>
      <c r="C24" s="65">
        <v>1000</v>
      </c>
      <c r="D24" s="65">
        <f>+B24*C24</f>
        <v>1000</v>
      </c>
      <c r="E24" s="67" t="s">
        <v>71</v>
      </c>
    </row>
    <row r="25" spans="1:5" ht="39.950000000000003" customHeight="1" x14ac:dyDescent="0.15">
      <c r="A25" s="89" t="s">
        <v>72</v>
      </c>
      <c r="B25" s="62">
        <v>1</v>
      </c>
      <c r="C25" s="65">
        <v>1000</v>
      </c>
      <c r="D25" s="65">
        <f t="shared" ref="D25:D30" si="1">+B25*C25</f>
        <v>1000</v>
      </c>
      <c r="E25" s="67" t="s">
        <v>71</v>
      </c>
    </row>
    <row r="26" spans="1:5" ht="39.950000000000003" customHeight="1" x14ac:dyDescent="0.15">
      <c r="A26" s="89" t="s">
        <v>72</v>
      </c>
      <c r="B26" s="62">
        <v>1</v>
      </c>
      <c r="C26" s="65">
        <v>1000</v>
      </c>
      <c r="D26" s="65">
        <f t="shared" si="1"/>
        <v>1000</v>
      </c>
      <c r="E26" s="67" t="s">
        <v>71</v>
      </c>
    </row>
    <row r="27" spans="1:5" ht="39.950000000000003" customHeight="1" x14ac:dyDescent="0.15">
      <c r="A27" s="89" t="s">
        <v>72</v>
      </c>
      <c r="B27" s="62">
        <v>1</v>
      </c>
      <c r="C27" s="65">
        <v>1000</v>
      </c>
      <c r="D27" s="65">
        <f t="shared" si="1"/>
        <v>1000</v>
      </c>
      <c r="E27" s="67" t="s">
        <v>71</v>
      </c>
    </row>
    <row r="28" spans="1:5" ht="39.950000000000003" customHeight="1" x14ac:dyDescent="0.15">
      <c r="A28" s="89" t="s">
        <v>72</v>
      </c>
      <c r="B28" s="62">
        <v>1</v>
      </c>
      <c r="C28" s="65">
        <v>1000</v>
      </c>
      <c r="D28" s="65">
        <f t="shared" si="1"/>
        <v>1000</v>
      </c>
      <c r="E28" s="67" t="s">
        <v>71</v>
      </c>
    </row>
    <row r="29" spans="1:5" ht="39.950000000000003" customHeight="1" x14ac:dyDescent="0.15">
      <c r="A29" s="89" t="s">
        <v>72</v>
      </c>
      <c r="B29" s="62">
        <v>1</v>
      </c>
      <c r="C29" s="65">
        <v>1000</v>
      </c>
      <c r="D29" s="65">
        <f t="shared" si="1"/>
        <v>1000</v>
      </c>
      <c r="E29" s="67" t="s">
        <v>71</v>
      </c>
    </row>
    <row r="30" spans="1:5" ht="39.950000000000003" customHeight="1" x14ac:dyDescent="0.15">
      <c r="A30" s="89" t="s">
        <v>72</v>
      </c>
      <c r="B30" s="62">
        <v>1</v>
      </c>
      <c r="C30" s="65">
        <v>1000</v>
      </c>
      <c r="D30" s="65">
        <f t="shared" si="1"/>
        <v>1000</v>
      </c>
      <c r="E30" s="67" t="s">
        <v>71</v>
      </c>
    </row>
    <row r="31" spans="1:5" ht="39.950000000000003" customHeight="1" x14ac:dyDescent="0.15">
      <c r="A31" s="123" t="s">
        <v>73</v>
      </c>
      <c r="B31" s="124"/>
      <c r="C31" s="125"/>
      <c r="D31" s="68">
        <f>+SUM(D23:D30)</f>
        <v>8000</v>
      </c>
      <c r="E31" s="72"/>
    </row>
    <row r="32" spans="1:5" ht="30" customHeight="1" thickBot="1" x14ac:dyDescent="0.2">
      <c r="A32" s="117" t="s">
        <v>117</v>
      </c>
      <c r="B32" s="118"/>
      <c r="C32" s="119"/>
      <c r="D32" s="37">
        <f>SUM(D22,D31)</f>
        <v>578900</v>
      </c>
      <c r="E32" s="23"/>
    </row>
  </sheetData>
  <mergeCells count="4">
    <mergeCell ref="A3:E3"/>
    <mergeCell ref="A32:C32"/>
    <mergeCell ref="A22:C22"/>
    <mergeCell ref="A31:C31"/>
  </mergeCells>
  <phoneticPr fontId="2"/>
  <printOptions horizontalCentered="1"/>
  <pageMargins left="0.78740157480314965" right="0.31496062992125984" top="0.78740157480314965" bottom="0.78740157480314965" header="0.31496062992125984" footer="0.31496062992125984"/>
  <pageSetup paperSize="9" orientation="portrait" horizontalDpi="300" verticalDpi="300" r:id="rId1"/>
  <rowBreaks count="1" manualBreakCount="1">
    <brk id="22" max="4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5"/>
  <sheetViews>
    <sheetView topLeftCell="A10" zoomScaleNormal="100" zoomScaleSheetLayoutView="100" workbookViewId="0">
      <selection activeCell="A34" sqref="A34:B34"/>
    </sheetView>
  </sheetViews>
  <sheetFormatPr defaultRowHeight="13.5" x14ac:dyDescent="0.15"/>
  <cols>
    <col min="1" max="1" width="26.625" customWidth="1"/>
    <col min="2" max="2" width="10.5" customWidth="1"/>
    <col min="3" max="3" width="12.625" style="24" customWidth="1"/>
    <col min="4" max="4" width="33.75" customWidth="1"/>
    <col min="5" max="5" width="3" customWidth="1"/>
  </cols>
  <sheetData>
    <row r="1" spans="1:4" x14ac:dyDescent="0.15">
      <c r="A1" t="s">
        <v>38</v>
      </c>
    </row>
    <row r="3" spans="1:4" ht="27" customHeight="1" x14ac:dyDescent="0.15">
      <c r="A3" s="99" t="s">
        <v>29</v>
      </c>
      <c r="B3" s="99"/>
      <c r="C3" s="99"/>
      <c r="D3" s="99"/>
    </row>
    <row r="4" spans="1:4" ht="13.5" customHeight="1" x14ac:dyDescent="0.15">
      <c r="A4" s="1"/>
      <c r="B4" s="1"/>
      <c r="C4" s="25"/>
    </row>
    <row r="5" spans="1:4" ht="13.5" customHeight="1" x14ac:dyDescent="0.15">
      <c r="A5" s="1"/>
      <c r="B5" s="1"/>
      <c r="D5" s="44" t="s">
        <v>62</v>
      </c>
    </row>
    <row r="6" spans="1:4" ht="13.5" customHeight="1" thickBot="1" x14ac:dyDescent="0.2">
      <c r="A6" s="1"/>
      <c r="B6" s="1"/>
      <c r="C6" s="26"/>
      <c r="D6" s="3"/>
    </row>
    <row r="7" spans="1:4" ht="39.950000000000003" customHeight="1" x14ac:dyDescent="0.15">
      <c r="A7" s="46" t="s">
        <v>14</v>
      </c>
      <c r="B7" s="49" t="s">
        <v>55</v>
      </c>
      <c r="C7" s="50" t="s">
        <v>30</v>
      </c>
      <c r="D7" s="51" t="s">
        <v>3</v>
      </c>
    </row>
    <row r="8" spans="1:4" ht="39.950000000000003" customHeight="1" x14ac:dyDescent="0.15">
      <c r="A8" s="85" t="s">
        <v>74</v>
      </c>
      <c r="B8" s="69" t="s">
        <v>75</v>
      </c>
      <c r="C8" s="70">
        <v>100000</v>
      </c>
      <c r="D8" s="64" t="s">
        <v>76</v>
      </c>
    </row>
    <row r="9" spans="1:4" ht="39.950000000000003" customHeight="1" x14ac:dyDescent="0.15">
      <c r="A9" s="90" t="s">
        <v>77</v>
      </c>
      <c r="B9" s="69" t="s">
        <v>75</v>
      </c>
      <c r="C9" s="70">
        <v>2000</v>
      </c>
      <c r="D9" s="66" t="s">
        <v>76</v>
      </c>
    </row>
    <row r="10" spans="1:4" ht="39.950000000000003" customHeight="1" x14ac:dyDescent="0.15">
      <c r="A10" s="90" t="s">
        <v>74</v>
      </c>
      <c r="B10" s="70" t="s">
        <v>78</v>
      </c>
      <c r="C10" s="70">
        <v>100000</v>
      </c>
      <c r="D10" s="66" t="s">
        <v>76</v>
      </c>
    </row>
    <row r="11" spans="1:4" ht="39.950000000000003" customHeight="1" x14ac:dyDescent="0.15">
      <c r="A11" s="90" t="s">
        <v>77</v>
      </c>
      <c r="B11" s="69" t="s">
        <v>78</v>
      </c>
      <c r="C11" s="70">
        <v>2000</v>
      </c>
      <c r="D11" s="66" t="s">
        <v>76</v>
      </c>
    </row>
    <row r="12" spans="1:4" ht="39.950000000000003" customHeight="1" x14ac:dyDescent="0.15">
      <c r="A12" s="90" t="s">
        <v>74</v>
      </c>
      <c r="B12" s="70" t="s">
        <v>79</v>
      </c>
      <c r="C12" s="70">
        <v>100000</v>
      </c>
      <c r="D12" s="66" t="s">
        <v>76</v>
      </c>
    </row>
    <row r="13" spans="1:4" ht="39.950000000000003" customHeight="1" x14ac:dyDescent="0.15">
      <c r="A13" s="90" t="s">
        <v>77</v>
      </c>
      <c r="B13" s="69" t="s">
        <v>79</v>
      </c>
      <c r="C13" s="70">
        <v>2000</v>
      </c>
      <c r="D13" s="66" t="s">
        <v>76</v>
      </c>
    </row>
    <row r="14" spans="1:4" ht="39.950000000000003" customHeight="1" x14ac:dyDescent="0.15">
      <c r="A14" s="90" t="s">
        <v>74</v>
      </c>
      <c r="B14" s="70" t="s">
        <v>80</v>
      </c>
      <c r="C14" s="70">
        <v>100000</v>
      </c>
      <c r="D14" s="66" t="s">
        <v>76</v>
      </c>
    </row>
    <row r="15" spans="1:4" ht="39.950000000000003" customHeight="1" x14ac:dyDescent="0.15">
      <c r="A15" s="90" t="s">
        <v>77</v>
      </c>
      <c r="B15" s="69" t="s">
        <v>80</v>
      </c>
      <c r="C15" s="70">
        <v>2000</v>
      </c>
      <c r="D15" s="66" t="s">
        <v>76</v>
      </c>
    </row>
    <row r="16" spans="1:4" ht="39.950000000000003" customHeight="1" x14ac:dyDescent="0.15">
      <c r="A16" s="90" t="s">
        <v>74</v>
      </c>
      <c r="B16" s="70" t="s">
        <v>81</v>
      </c>
      <c r="C16" s="70">
        <v>100000</v>
      </c>
      <c r="D16" s="66" t="s">
        <v>76</v>
      </c>
    </row>
    <row r="17" spans="1:4" ht="39.950000000000003" customHeight="1" x14ac:dyDescent="0.15">
      <c r="A17" s="90" t="s">
        <v>77</v>
      </c>
      <c r="B17" s="69" t="s">
        <v>81</v>
      </c>
      <c r="C17" s="70">
        <v>2000</v>
      </c>
      <c r="D17" s="66" t="s">
        <v>76</v>
      </c>
    </row>
    <row r="18" spans="1:4" ht="39.950000000000003" customHeight="1" x14ac:dyDescent="0.15">
      <c r="A18" s="90" t="s">
        <v>74</v>
      </c>
      <c r="B18" s="70" t="s">
        <v>82</v>
      </c>
      <c r="C18" s="70">
        <v>100000</v>
      </c>
      <c r="D18" s="66" t="s">
        <v>76</v>
      </c>
    </row>
    <row r="19" spans="1:4" ht="39.950000000000003" customHeight="1" x14ac:dyDescent="0.15">
      <c r="A19" s="90" t="s">
        <v>77</v>
      </c>
      <c r="B19" s="69" t="s">
        <v>82</v>
      </c>
      <c r="C19" s="70">
        <v>2000</v>
      </c>
      <c r="D19" s="66" t="s">
        <v>76</v>
      </c>
    </row>
    <row r="20" spans="1:4" ht="39.950000000000003" customHeight="1" x14ac:dyDescent="0.15">
      <c r="A20" s="90" t="s">
        <v>74</v>
      </c>
      <c r="B20" s="70" t="s">
        <v>83</v>
      </c>
      <c r="C20" s="70">
        <v>100000</v>
      </c>
      <c r="D20" s="66" t="s">
        <v>76</v>
      </c>
    </row>
    <row r="21" spans="1:4" ht="39.950000000000003" customHeight="1" x14ac:dyDescent="0.15">
      <c r="A21" s="90" t="s">
        <v>77</v>
      </c>
      <c r="B21" s="69" t="s">
        <v>83</v>
      </c>
      <c r="C21" s="70">
        <v>2000</v>
      </c>
      <c r="D21" s="66" t="s">
        <v>76</v>
      </c>
    </row>
    <row r="22" spans="1:4" ht="39.950000000000003" customHeight="1" thickBot="1" x14ac:dyDescent="0.2">
      <c r="A22" s="128" t="s">
        <v>73</v>
      </c>
      <c r="B22" s="129"/>
      <c r="C22" s="75">
        <f>SUM(C8:C21)</f>
        <v>714000</v>
      </c>
      <c r="D22" s="71"/>
    </row>
    <row r="23" spans="1:4" ht="39.950000000000003" customHeight="1" x14ac:dyDescent="0.15">
      <c r="A23" s="90" t="s">
        <v>74</v>
      </c>
      <c r="B23" s="70" t="s">
        <v>84</v>
      </c>
      <c r="C23" s="70">
        <v>100000</v>
      </c>
      <c r="D23" s="77" t="s">
        <v>76</v>
      </c>
    </row>
    <row r="24" spans="1:4" ht="39.950000000000003" customHeight="1" x14ac:dyDescent="0.15">
      <c r="A24" s="90" t="s">
        <v>77</v>
      </c>
      <c r="B24" s="69" t="s">
        <v>84</v>
      </c>
      <c r="C24" s="70">
        <v>2000</v>
      </c>
      <c r="D24" s="66" t="s">
        <v>76</v>
      </c>
    </row>
    <row r="25" spans="1:4" ht="39.950000000000003" customHeight="1" x14ac:dyDescent="0.15">
      <c r="A25" s="90" t="s">
        <v>74</v>
      </c>
      <c r="B25" s="70" t="s">
        <v>85</v>
      </c>
      <c r="C25" s="70">
        <v>100000</v>
      </c>
      <c r="D25" s="66" t="s">
        <v>76</v>
      </c>
    </row>
    <row r="26" spans="1:4" ht="39.950000000000003" customHeight="1" x14ac:dyDescent="0.15">
      <c r="A26" s="90" t="s">
        <v>77</v>
      </c>
      <c r="B26" s="69" t="s">
        <v>85</v>
      </c>
      <c r="C26" s="70">
        <v>2000</v>
      </c>
      <c r="D26" s="66" t="s">
        <v>76</v>
      </c>
    </row>
    <row r="27" spans="1:4" ht="39.950000000000003" customHeight="1" x14ac:dyDescent="0.15">
      <c r="A27" s="90" t="s">
        <v>74</v>
      </c>
      <c r="B27" s="70" t="s">
        <v>86</v>
      </c>
      <c r="C27" s="70">
        <v>100000</v>
      </c>
      <c r="D27" s="66" t="s">
        <v>76</v>
      </c>
    </row>
    <row r="28" spans="1:4" ht="39.950000000000003" customHeight="1" x14ac:dyDescent="0.15">
      <c r="A28" s="90" t="s">
        <v>77</v>
      </c>
      <c r="B28" s="69" t="s">
        <v>86</v>
      </c>
      <c r="C28" s="70">
        <v>2000</v>
      </c>
      <c r="D28" s="66" t="s">
        <v>76</v>
      </c>
    </row>
    <row r="29" spans="1:4" ht="39.950000000000003" customHeight="1" x14ac:dyDescent="0.15">
      <c r="A29" s="90" t="s">
        <v>74</v>
      </c>
      <c r="B29" s="70" t="s">
        <v>87</v>
      </c>
      <c r="C29" s="70">
        <v>100000</v>
      </c>
      <c r="D29" s="66" t="s">
        <v>76</v>
      </c>
    </row>
    <row r="30" spans="1:4" ht="39.950000000000003" customHeight="1" x14ac:dyDescent="0.15">
      <c r="A30" s="90" t="s">
        <v>77</v>
      </c>
      <c r="B30" s="69" t="s">
        <v>87</v>
      </c>
      <c r="C30" s="70">
        <v>2000</v>
      </c>
      <c r="D30" s="66" t="s">
        <v>76</v>
      </c>
    </row>
    <row r="31" spans="1:4" ht="39.950000000000003" customHeight="1" x14ac:dyDescent="0.15">
      <c r="A31" s="90" t="s">
        <v>74</v>
      </c>
      <c r="B31" s="70" t="s">
        <v>88</v>
      </c>
      <c r="C31" s="70">
        <v>100000</v>
      </c>
      <c r="D31" s="66" t="s">
        <v>76</v>
      </c>
    </row>
    <row r="32" spans="1:4" ht="39.950000000000003" customHeight="1" x14ac:dyDescent="0.15">
      <c r="A32" s="90" t="s">
        <v>77</v>
      </c>
      <c r="B32" s="73" t="s">
        <v>88</v>
      </c>
      <c r="C32" s="70">
        <v>30000</v>
      </c>
      <c r="D32" s="66" t="s">
        <v>76</v>
      </c>
    </row>
    <row r="33" spans="1:4" ht="39.950000000000003" customHeight="1" x14ac:dyDescent="0.15">
      <c r="A33" s="130" t="s">
        <v>73</v>
      </c>
      <c r="B33" s="131"/>
      <c r="C33" s="76">
        <f>SUM(C23:C32)</f>
        <v>538000</v>
      </c>
      <c r="D33" s="74"/>
    </row>
    <row r="34" spans="1:4" ht="39.75" customHeight="1" thickBot="1" x14ac:dyDescent="0.2">
      <c r="A34" s="126" t="s">
        <v>5</v>
      </c>
      <c r="B34" s="127"/>
      <c r="C34" s="22">
        <f>SUM(C33,C22)</f>
        <v>1252000</v>
      </c>
      <c r="D34" s="27"/>
    </row>
    <row r="35" spans="1:4" x14ac:dyDescent="0.15">
      <c r="A35" s="16"/>
      <c r="B35" s="16"/>
      <c r="C35" s="17"/>
      <c r="D35" s="9"/>
    </row>
  </sheetData>
  <mergeCells count="4">
    <mergeCell ref="A34:B34"/>
    <mergeCell ref="A3:D3"/>
    <mergeCell ref="A22:B22"/>
    <mergeCell ref="A33:B33"/>
  </mergeCells>
  <phoneticPr fontId="2"/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r:id="rId1"/>
  <headerFooter alignWithMargins="0"/>
  <rowBreaks count="1" manualBreakCount="1">
    <brk id="22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zoomScaleNormal="100" zoomScaleSheetLayoutView="100" workbookViewId="0">
      <selection activeCell="E11" sqref="E11"/>
    </sheetView>
  </sheetViews>
  <sheetFormatPr defaultRowHeight="13.5" x14ac:dyDescent="0.15"/>
  <cols>
    <col min="1" max="1" width="14.5" customWidth="1"/>
    <col min="2" max="2" width="8.5" customWidth="1"/>
    <col min="3" max="3" width="10.625" customWidth="1"/>
    <col min="4" max="4" width="11" style="24" customWidth="1"/>
    <col min="5" max="5" width="15" style="24" customWidth="1"/>
    <col min="6" max="6" width="26.625" customWidth="1"/>
    <col min="7" max="7" width="3" customWidth="1"/>
  </cols>
  <sheetData>
    <row r="1" spans="1:7" x14ac:dyDescent="0.15">
      <c r="A1" t="s">
        <v>39</v>
      </c>
    </row>
    <row r="3" spans="1:7" ht="27" customHeight="1" x14ac:dyDescent="0.15">
      <c r="A3" s="99" t="s">
        <v>54</v>
      </c>
      <c r="B3" s="99"/>
      <c r="C3" s="99"/>
      <c r="D3" s="99"/>
      <c r="E3" s="99"/>
      <c r="F3" s="99"/>
    </row>
    <row r="4" spans="1:7" ht="13.5" customHeight="1" x14ac:dyDescent="0.15">
      <c r="A4" s="1"/>
      <c r="B4" s="1"/>
      <c r="C4" s="1"/>
      <c r="D4" s="25"/>
      <c r="E4" s="25"/>
    </row>
    <row r="5" spans="1:7" ht="13.5" customHeight="1" x14ac:dyDescent="0.15">
      <c r="A5" s="1"/>
      <c r="B5" s="1"/>
      <c r="C5" s="1"/>
      <c r="D5" s="25"/>
      <c r="F5" s="44" t="s">
        <v>62</v>
      </c>
      <c r="G5" s="9"/>
    </row>
    <row r="6" spans="1:7" ht="13.5" customHeight="1" thickBot="1" x14ac:dyDescent="0.2">
      <c r="A6" s="1"/>
      <c r="B6" s="1"/>
      <c r="C6" s="1"/>
      <c r="D6" s="25"/>
      <c r="E6" s="26"/>
      <c r="F6" s="3"/>
    </row>
    <row r="7" spans="1:7" ht="20.100000000000001" customHeight="1" x14ac:dyDescent="0.15">
      <c r="A7" s="132" t="s">
        <v>14</v>
      </c>
      <c r="B7" s="134" t="s">
        <v>31</v>
      </c>
      <c r="C7" s="52" t="s">
        <v>1</v>
      </c>
      <c r="D7" s="53" t="s">
        <v>2</v>
      </c>
      <c r="E7" s="53" t="s">
        <v>23</v>
      </c>
      <c r="F7" s="136" t="s">
        <v>3</v>
      </c>
    </row>
    <row r="8" spans="1:7" ht="20.100000000000001" customHeight="1" x14ac:dyDescent="0.15">
      <c r="A8" s="133"/>
      <c r="B8" s="135"/>
      <c r="C8" s="18" t="s">
        <v>32</v>
      </c>
      <c r="D8" s="30" t="s">
        <v>33</v>
      </c>
      <c r="E8" s="30" t="s">
        <v>34</v>
      </c>
      <c r="F8" s="137"/>
    </row>
    <row r="9" spans="1:7" ht="39.950000000000003" customHeight="1" x14ac:dyDescent="0.15">
      <c r="A9" s="85" t="s">
        <v>89</v>
      </c>
      <c r="B9" s="70">
        <v>1</v>
      </c>
      <c r="C9" s="70">
        <v>1</v>
      </c>
      <c r="D9" s="79">
        <v>14100</v>
      </c>
      <c r="E9" s="79">
        <f>+C9*D9</f>
        <v>14100</v>
      </c>
      <c r="F9" s="80" t="s">
        <v>90</v>
      </c>
    </row>
    <row r="10" spans="1:7" ht="39.950000000000003" customHeight="1" x14ac:dyDescent="0.15">
      <c r="A10" s="85" t="s">
        <v>91</v>
      </c>
      <c r="B10" s="70">
        <v>1</v>
      </c>
      <c r="C10" s="70">
        <v>1</v>
      </c>
      <c r="D10" s="70">
        <v>35000</v>
      </c>
      <c r="E10" s="70">
        <f>+C10*D10</f>
        <v>35000</v>
      </c>
      <c r="F10" s="67" t="s">
        <v>92</v>
      </c>
    </row>
    <row r="11" spans="1:7" ht="39.950000000000003" customHeight="1" x14ac:dyDescent="0.15">
      <c r="A11" s="45"/>
      <c r="B11" s="28"/>
      <c r="C11" s="28"/>
      <c r="D11" s="28"/>
      <c r="E11" s="28"/>
      <c r="F11" s="31"/>
    </row>
    <row r="12" spans="1:7" ht="39.950000000000003" customHeight="1" x14ac:dyDescent="0.15">
      <c r="A12" s="45"/>
      <c r="B12" s="28"/>
      <c r="C12" s="28"/>
      <c r="D12" s="28"/>
      <c r="E12" s="28"/>
      <c r="F12" s="31"/>
    </row>
    <row r="13" spans="1:7" ht="39.950000000000003" customHeight="1" x14ac:dyDescent="0.15">
      <c r="A13" s="45"/>
      <c r="B13" s="28"/>
      <c r="C13" s="28"/>
      <c r="D13" s="28"/>
      <c r="E13" s="28"/>
      <c r="F13" s="31"/>
    </row>
    <row r="14" spans="1:7" ht="39.950000000000003" customHeight="1" x14ac:dyDescent="0.15">
      <c r="A14" s="45"/>
      <c r="B14" s="28"/>
      <c r="C14" s="28"/>
      <c r="D14" s="28"/>
      <c r="E14" s="28"/>
      <c r="F14" s="31"/>
    </row>
    <row r="15" spans="1:7" ht="39.950000000000003" customHeight="1" x14ac:dyDescent="0.15">
      <c r="A15" s="45"/>
      <c r="B15" s="28"/>
      <c r="C15" s="28"/>
      <c r="D15" s="28"/>
      <c r="E15" s="28"/>
      <c r="F15" s="31"/>
    </row>
    <row r="16" spans="1:7" ht="39.950000000000003" customHeight="1" x14ac:dyDescent="0.15">
      <c r="A16" s="45"/>
      <c r="B16" s="28"/>
      <c r="C16" s="28"/>
      <c r="D16" s="28"/>
      <c r="E16" s="28"/>
      <c r="F16" s="31"/>
    </row>
    <row r="17" spans="1:6" ht="39.950000000000003" customHeight="1" x14ac:dyDescent="0.15">
      <c r="A17" s="45"/>
      <c r="B17" s="28"/>
      <c r="C17" s="28"/>
      <c r="D17" s="28"/>
      <c r="E17" s="28"/>
      <c r="F17" s="31"/>
    </row>
    <row r="18" spans="1:6" ht="39.950000000000003" customHeight="1" x14ac:dyDescent="0.15">
      <c r="A18" s="45"/>
      <c r="B18" s="28"/>
      <c r="C18" s="28"/>
      <c r="D18" s="28"/>
      <c r="E18" s="28"/>
      <c r="F18" s="31"/>
    </row>
    <row r="19" spans="1:6" ht="39.950000000000003" customHeight="1" x14ac:dyDescent="0.15">
      <c r="A19" s="45"/>
      <c r="B19" s="28"/>
      <c r="C19" s="28"/>
      <c r="D19" s="28"/>
      <c r="E19" s="28"/>
      <c r="F19" s="31"/>
    </row>
    <row r="20" spans="1:6" ht="39.950000000000003" customHeight="1" x14ac:dyDescent="0.15">
      <c r="A20" s="45"/>
      <c r="B20" s="28"/>
      <c r="C20" s="28"/>
      <c r="D20" s="28"/>
      <c r="E20" s="28"/>
      <c r="F20" s="31"/>
    </row>
    <row r="21" spans="1:6" ht="39.950000000000003" customHeight="1" x14ac:dyDescent="0.15">
      <c r="A21" s="45"/>
      <c r="B21" s="28"/>
      <c r="C21" s="28"/>
      <c r="D21" s="28"/>
      <c r="E21" s="28"/>
      <c r="F21" s="31"/>
    </row>
    <row r="22" spans="1:6" ht="39.950000000000003" customHeight="1" x14ac:dyDescent="0.15">
      <c r="A22" s="45"/>
      <c r="B22" s="28"/>
      <c r="C22" s="28"/>
      <c r="D22" s="28"/>
      <c r="E22" s="28"/>
      <c r="F22" s="31"/>
    </row>
    <row r="23" spans="1:6" ht="39.950000000000003" customHeight="1" x14ac:dyDescent="0.15">
      <c r="A23" s="45"/>
      <c r="B23" s="28"/>
      <c r="C23" s="28"/>
      <c r="D23" s="28"/>
      <c r="E23" s="28"/>
      <c r="F23" s="31"/>
    </row>
    <row r="24" spans="1:6" ht="39.950000000000003" customHeight="1" x14ac:dyDescent="0.15">
      <c r="A24" s="45"/>
      <c r="B24" s="28"/>
      <c r="C24" s="28"/>
      <c r="D24" s="28"/>
      <c r="E24" s="28"/>
      <c r="F24" s="31"/>
    </row>
    <row r="25" spans="1:6" ht="30" customHeight="1" thickBot="1" x14ac:dyDescent="0.2">
      <c r="A25" s="117" t="s">
        <v>5</v>
      </c>
      <c r="B25" s="118"/>
      <c r="C25" s="118"/>
      <c r="D25" s="119"/>
      <c r="E25" s="32">
        <f>SUM(E9:E24)</f>
        <v>49100</v>
      </c>
      <c r="F25" s="21"/>
    </row>
    <row r="26" spans="1:6" x14ac:dyDescent="0.15">
      <c r="A26" s="8"/>
      <c r="B26" s="8"/>
      <c r="C26" s="8"/>
      <c r="D26" s="16"/>
      <c r="E26" s="17"/>
      <c r="F26" s="9"/>
    </row>
  </sheetData>
  <mergeCells count="5">
    <mergeCell ref="A3:F3"/>
    <mergeCell ref="A7:A8"/>
    <mergeCell ref="B7:B8"/>
    <mergeCell ref="F7:F8"/>
    <mergeCell ref="A25:D25"/>
  </mergeCells>
  <phoneticPr fontId="2"/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zoomScaleNormal="100" zoomScaleSheetLayoutView="100" workbookViewId="0">
      <selection activeCell="B15" sqref="B15"/>
    </sheetView>
  </sheetViews>
  <sheetFormatPr defaultRowHeight="13.5" x14ac:dyDescent="0.15"/>
  <cols>
    <col min="1" max="1" width="16.875" customWidth="1"/>
    <col min="2" max="2" width="18.625" customWidth="1"/>
    <col min="3" max="4" width="10.625" customWidth="1"/>
    <col min="5" max="5" width="11.75" style="24" bestFit="1" customWidth="1"/>
    <col min="6" max="6" width="16.625" customWidth="1"/>
    <col min="7" max="7" width="3" customWidth="1"/>
  </cols>
  <sheetData>
    <row r="1" spans="1:9" x14ac:dyDescent="0.15">
      <c r="A1" t="s">
        <v>40</v>
      </c>
    </row>
    <row r="3" spans="1:9" ht="27" customHeight="1" x14ac:dyDescent="0.15">
      <c r="A3" s="99" t="s">
        <v>22</v>
      </c>
      <c r="B3" s="99"/>
      <c r="C3" s="99"/>
      <c r="D3" s="99"/>
      <c r="E3" s="99"/>
      <c r="F3" s="99"/>
      <c r="G3" s="43"/>
      <c r="H3" s="43"/>
    </row>
    <row r="4" spans="1:9" ht="13.5" customHeight="1" x14ac:dyDescent="0.15">
      <c r="A4" s="1"/>
      <c r="B4" s="1"/>
      <c r="C4" s="1"/>
      <c r="D4" s="1"/>
      <c r="E4" s="25"/>
    </row>
    <row r="5" spans="1:9" ht="13.5" customHeight="1" x14ac:dyDescent="0.15">
      <c r="A5" s="1"/>
      <c r="E5" s="44" t="s">
        <v>62</v>
      </c>
      <c r="F5" s="44"/>
      <c r="G5" s="54"/>
      <c r="H5" s="54"/>
      <c r="I5" s="54"/>
    </row>
    <row r="6" spans="1:9" ht="13.5" customHeight="1" thickBot="1" x14ac:dyDescent="0.2">
      <c r="A6" s="1"/>
      <c r="B6" s="3"/>
      <c r="C6" s="3"/>
      <c r="D6" s="3"/>
      <c r="E6" s="26"/>
      <c r="F6" s="3"/>
    </row>
    <row r="7" spans="1:9" ht="37.5" customHeight="1" x14ac:dyDescent="0.15">
      <c r="A7" s="55" t="s">
        <v>42</v>
      </c>
      <c r="B7" s="42" t="s">
        <v>43</v>
      </c>
      <c r="C7" s="42" t="s">
        <v>44</v>
      </c>
      <c r="D7" s="47" t="s">
        <v>45</v>
      </c>
      <c r="E7" s="56" t="s">
        <v>30</v>
      </c>
      <c r="F7" s="57" t="s">
        <v>41</v>
      </c>
    </row>
    <row r="8" spans="1:9" ht="39.950000000000003" customHeight="1" x14ac:dyDescent="0.15">
      <c r="A8" s="91" t="s">
        <v>93</v>
      </c>
      <c r="B8" s="81" t="s">
        <v>94</v>
      </c>
      <c r="C8" s="82" t="s">
        <v>95</v>
      </c>
      <c r="D8" s="70" t="s">
        <v>96</v>
      </c>
      <c r="E8" s="83">
        <v>50000</v>
      </c>
      <c r="F8" s="33"/>
    </row>
    <row r="9" spans="1:9" ht="39.950000000000003" customHeight="1" x14ac:dyDescent="0.15">
      <c r="A9" s="91" t="s">
        <v>97</v>
      </c>
      <c r="B9" s="82" t="s">
        <v>98</v>
      </c>
      <c r="C9" s="82" t="s">
        <v>99</v>
      </c>
      <c r="D9" s="70" t="s">
        <v>100</v>
      </c>
      <c r="E9" s="83">
        <v>70000</v>
      </c>
      <c r="F9" s="33"/>
    </row>
    <row r="10" spans="1:9" ht="39.950000000000003" customHeight="1" x14ac:dyDescent="0.15">
      <c r="A10" s="85" t="s">
        <v>101</v>
      </c>
      <c r="B10" s="82" t="s">
        <v>102</v>
      </c>
      <c r="C10" s="82" t="s">
        <v>103</v>
      </c>
      <c r="D10" s="70" t="s">
        <v>96</v>
      </c>
      <c r="E10" s="83">
        <v>10000</v>
      </c>
      <c r="F10" s="33"/>
    </row>
    <row r="11" spans="1:9" ht="39.950000000000003" customHeight="1" x14ac:dyDescent="0.15">
      <c r="A11" s="58"/>
      <c r="B11" s="40"/>
      <c r="C11" s="40"/>
      <c r="D11" s="40"/>
      <c r="E11" s="38"/>
      <c r="F11" s="33"/>
    </row>
    <row r="12" spans="1:9" ht="39.950000000000003" customHeight="1" x14ac:dyDescent="0.15">
      <c r="A12" s="58"/>
      <c r="B12" s="40"/>
      <c r="C12" s="40"/>
      <c r="D12" s="40"/>
      <c r="E12" s="38"/>
      <c r="F12" s="33"/>
    </row>
    <row r="13" spans="1:9" ht="39.950000000000003" customHeight="1" x14ac:dyDescent="0.15">
      <c r="A13" s="58"/>
      <c r="B13" s="40"/>
      <c r="C13" s="40"/>
      <c r="D13" s="40"/>
      <c r="E13" s="38"/>
      <c r="F13" s="33"/>
    </row>
    <row r="14" spans="1:9" ht="39.950000000000003" customHeight="1" x14ac:dyDescent="0.15">
      <c r="A14" s="58"/>
      <c r="B14" s="40"/>
      <c r="C14" s="40"/>
      <c r="D14" s="40"/>
      <c r="E14" s="38"/>
      <c r="F14" s="33"/>
    </row>
    <row r="15" spans="1:9" ht="39.950000000000003" customHeight="1" x14ac:dyDescent="0.15">
      <c r="A15" s="58"/>
      <c r="B15" s="40"/>
      <c r="C15" s="40"/>
      <c r="D15" s="40"/>
      <c r="E15" s="38"/>
      <c r="F15" s="33"/>
    </row>
    <row r="16" spans="1:9" ht="39.950000000000003" customHeight="1" x14ac:dyDescent="0.15">
      <c r="A16" s="58"/>
      <c r="B16" s="40"/>
      <c r="C16" s="40"/>
      <c r="D16" s="40"/>
      <c r="E16" s="38"/>
      <c r="F16" s="33"/>
    </row>
    <row r="17" spans="1:6" ht="39.950000000000003" customHeight="1" x14ac:dyDescent="0.15">
      <c r="A17" s="58"/>
      <c r="B17" s="40"/>
      <c r="C17" s="40"/>
      <c r="D17" s="40"/>
      <c r="E17" s="38"/>
      <c r="F17" s="33"/>
    </row>
    <row r="18" spans="1:6" ht="39.950000000000003" customHeight="1" x14ac:dyDescent="0.15">
      <c r="A18" s="58"/>
      <c r="B18" s="40"/>
      <c r="C18" s="40"/>
      <c r="D18" s="40"/>
      <c r="E18" s="38"/>
      <c r="F18" s="33"/>
    </row>
    <row r="19" spans="1:6" ht="39.950000000000003" customHeight="1" x14ac:dyDescent="0.15">
      <c r="A19" s="58"/>
      <c r="B19" s="40"/>
      <c r="C19" s="40"/>
      <c r="D19" s="40"/>
      <c r="E19" s="38"/>
      <c r="F19" s="33"/>
    </row>
    <row r="20" spans="1:6" ht="39.950000000000003" customHeight="1" x14ac:dyDescent="0.15">
      <c r="A20" s="58"/>
      <c r="B20" s="40"/>
      <c r="C20" s="40"/>
      <c r="D20" s="40"/>
      <c r="E20" s="38"/>
      <c r="F20" s="33"/>
    </row>
    <row r="21" spans="1:6" ht="39.950000000000003" customHeight="1" x14ac:dyDescent="0.15">
      <c r="A21" s="58"/>
      <c r="B21" s="40"/>
      <c r="C21" s="40"/>
      <c r="D21" s="40"/>
      <c r="E21" s="38"/>
      <c r="F21" s="33"/>
    </row>
    <row r="22" spans="1:6" ht="39.950000000000003" customHeight="1" x14ac:dyDescent="0.15">
      <c r="A22" s="58"/>
      <c r="B22" s="40"/>
      <c r="C22" s="40"/>
      <c r="D22" s="40"/>
      <c r="E22" s="38"/>
      <c r="F22" s="33"/>
    </row>
    <row r="23" spans="1:6" ht="39.950000000000003" customHeight="1" x14ac:dyDescent="0.15">
      <c r="A23" s="58"/>
      <c r="B23" s="40"/>
      <c r="C23" s="40"/>
      <c r="D23" s="40"/>
      <c r="E23" s="38"/>
      <c r="F23" s="33"/>
    </row>
    <row r="24" spans="1:6" ht="30" customHeight="1" thickBot="1" x14ac:dyDescent="0.2">
      <c r="A24" s="117" t="s">
        <v>5</v>
      </c>
      <c r="B24" s="118"/>
      <c r="C24" s="118"/>
      <c r="D24" s="119"/>
      <c r="E24" s="41">
        <f>+SUM(E8:E23)</f>
        <v>130000</v>
      </c>
      <c r="F24" s="34"/>
    </row>
    <row r="25" spans="1:6" x14ac:dyDescent="0.15">
      <c r="A25" s="8"/>
      <c r="B25" s="17"/>
      <c r="C25" s="17"/>
      <c r="D25" s="9"/>
      <c r="E25" s="39"/>
      <c r="F25" s="9"/>
    </row>
  </sheetData>
  <mergeCells count="2">
    <mergeCell ref="A3:F3"/>
    <mergeCell ref="A24:D24"/>
  </mergeCells>
  <phoneticPr fontId="2"/>
  <printOptions horizontalCentered="1"/>
  <pageMargins left="0.78740157480314965" right="0.59055118110236227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Normal="100" zoomScaleSheetLayoutView="100" workbookViewId="0">
      <selection activeCell="I30" sqref="I30"/>
    </sheetView>
  </sheetViews>
  <sheetFormatPr defaultRowHeight="13.5" x14ac:dyDescent="0.15"/>
  <cols>
    <col min="1" max="1" width="33.375" customWidth="1"/>
    <col min="2" max="2" width="5.625" customWidth="1"/>
    <col min="3" max="4" width="10.625" customWidth="1"/>
    <col min="5" max="5" width="25.75" customWidth="1"/>
    <col min="6" max="6" width="3" customWidth="1"/>
  </cols>
  <sheetData>
    <row r="1" spans="1:5" x14ac:dyDescent="0.15">
      <c r="A1" t="s">
        <v>51</v>
      </c>
    </row>
    <row r="3" spans="1:5" ht="27" customHeight="1" x14ac:dyDescent="0.15">
      <c r="A3" s="99" t="s">
        <v>52</v>
      </c>
      <c r="B3" s="99"/>
      <c r="C3" s="99"/>
      <c r="D3" s="99"/>
      <c r="E3" s="99"/>
    </row>
    <row r="4" spans="1:5" ht="13.5" customHeight="1" x14ac:dyDescent="0.15">
      <c r="A4" s="1"/>
      <c r="B4" s="1"/>
      <c r="C4" s="1"/>
      <c r="D4" s="1"/>
    </row>
    <row r="5" spans="1:5" ht="13.5" customHeight="1" x14ac:dyDescent="0.15">
      <c r="A5" s="1"/>
      <c r="B5" s="1"/>
      <c r="D5" s="44" t="s">
        <v>62</v>
      </c>
      <c r="E5" s="44"/>
    </row>
    <row r="6" spans="1:5" ht="13.5" customHeight="1" thickBot="1" x14ac:dyDescent="0.2">
      <c r="A6" s="1"/>
      <c r="B6" s="1"/>
      <c r="C6" s="3"/>
      <c r="D6" s="3"/>
      <c r="E6" s="3"/>
    </row>
    <row r="7" spans="1:5" ht="30" customHeight="1" x14ac:dyDescent="0.15">
      <c r="A7" s="19" t="s">
        <v>56</v>
      </c>
      <c r="B7" s="47" t="s">
        <v>7</v>
      </c>
      <c r="C7" s="47" t="s">
        <v>4</v>
      </c>
      <c r="D7" s="47" t="s">
        <v>8</v>
      </c>
      <c r="E7" s="48" t="s">
        <v>28</v>
      </c>
    </row>
    <row r="8" spans="1:5" ht="39.950000000000003" customHeight="1" x14ac:dyDescent="0.15">
      <c r="A8" s="84" t="s">
        <v>105</v>
      </c>
      <c r="B8" s="62">
        <v>1</v>
      </c>
      <c r="C8" s="63">
        <v>8000</v>
      </c>
      <c r="D8" s="63">
        <f>+B8*C8</f>
        <v>8000</v>
      </c>
      <c r="E8" s="64" t="s">
        <v>106</v>
      </c>
    </row>
    <row r="9" spans="1:5" ht="39.950000000000003" customHeight="1" x14ac:dyDescent="0.15">
      <c r="A9" s="85" t="s">
        <v>107</v>
      </c>
      <c r="B9" s="62">
        <v>1</v>
      </c>
      <c r="C9" s="65">
        <v>40000</v>
      </c>
      <c r="D9" s="65">
        <f t="shared" ref="D9:D23" si="0">+B9*C9</f>
        <v>40000</v>
      </c>
      <c r="E9" s="66" t="s">
        <v>108</v>
      </c>
    </row>
    <row r="10" spans="1:5" ht="39.950000000000003" customHeight="1" x14ac:dyDescent="0.15">
      <c r="A10" s="85" t="s">
        <v>109</v>
      </c>
      <c r="B10" s="62">
        <v>1</v>
      </c>
      <c r="C10" s="65">
        <v>100000</v>
      </c>
      <c r="D10" s="65">
        <f t="shared" si="0"/>
        <v>100000</v>
      </c>
      <c r="E10" s="66" t="s">
        <v>90</v>
      </c>
    </row>
    <row r="11" spans="1:5" ht="39.950000000000003" customHeight="1" x14ac:dyDescent="0.15">
      <c r="A11" s="45"/>
      <c r="B11" s="35"/>
      <c r="C11" s="36"/>
      <c r="D11" s="36">
        <f t="shared" si="0"/>
        <v>0</v>
      </c>
      <c r="E11" s="29"/>
    </row>
    <row r="12" spans="1:5" ht="39.950000000000003" customHeight="1" x14ac:dyDescent="0.15">
      <c r="A12" s="45"/>
      <c r="B12" s="35"/>
      <c r="C12" s="36"/>
      <c r="D12" s="36">
        <f t="shared" si="0"/>
        <v>0</v>
      </c>
      <c r="E12" s="29"/>
    </row>
    <row r="13" spans="1:5" ht="39.950000000000003" customHeight="1" x14ac:dyDescent="0.15">
      <c r="A13" s="45"/>
      <c r="B13" s="35"/>
      <c r="C13" s="36"/>
      <c r="D13" s="36">
        <f t="shared" si="0"/>
        <v>0</v>
      </c>
      <c r="E13" s="29"/>
    </row>
    <row r="14" spans="1:5" ht="39.950000000000003" customHeight="1" x14ac:dyDescent="0.15">
      <c r="A14" s="45"/>
      <c r="B14" s="35"/>
      <c r="C14" s="36"/>
      <c r="D14" s="36">
        <f t="shared" si="0"/>
        <v>0</v>
      </c>
      <c r="E14" s="29"/>
    </row>
    <row r="15" spans="1:5" ht="39.950000000000003" customHeight="1" x14ac:dyDescent="0.15">
      <c r="A15" s="45"/>
      <c r="B15" s="35"/>
      <c r="C15" s="36"/>
      <c r="D15" s="36">
        <f t="shared" si="0"/>
        <v>0</v>
      </c>
      <c r="E15" s="29"/>
    </row>
    <row r="16" spans="1:5" ht="39.950000000000003" customHeight="1" x14ac:dyDescent="0.15">
      <c r="A16" s="45"/>
      <c r="B16" s="35"/>
      <c r="C16" s="36"/>
      <c r="D16" s="36">
        <f t="shared" si="0"/>
        <v>0</v>
      </c>
      <c r="E16" s="29"/>
    </row>
    <row r="17" spans="1:5" ht="39.950000000000003" customHeight="1" x14ac:dyDescent="0.15">
      <c r="A17" s="45"/>
      <c r="B17" s="35"/>
      <c r="C17" s="36"/>
      <c r="D17" s="36">
        <f t="shared" si="0"/>
        <v>0</v>
      </c>
      <c r="E17" s="29"/>
    </row>
    <row r="18" spans="1:5" ht="39.950000000000003" customHeight="1" x14ac:dyDescent="0.15">
      <c r="A18" s="45"/>
      <c r="B18" s="35"/>
      <c r="C18" s="36"/>
      <c r="D18" s="36">
        <f t="shared" si="0"/>
        <v>0</v>
      </c>
      <c r="E18" s="29"/>
    </row>
    <row r="19" spans="1:5" ht="39.950000000000003" customHeight="1" x14ac:dyDescent="0.15">
      <c r="A19" s="45"/>
      <c r="B19" s="35"/>
      <c r="C19" s="36"/>
      <c r="D19" s="36">
        <f t="shared" si="0"/>
        <v>0</v>
      </c>
      <c r="E19" s="29"/>
    </row>
    <row r="20" spans="1:5" ht="39.950000000000003" customHeight="1" x14ac:dyDescent="0.15">
      <c r="A20" s="45"/>
      <c r="B20" s="35"/>
      <c r="C20" s="36"/>
      <c r="D20" s="36">
        <f t="shared" si="0"/>
        <v>0</v>
      </c>
      <c r="E20" s="29"/>
    </row>
    <row r="21" spans="1:5" ht="39.950000000000003" customHeight="1" x14ac:dyDescent="0.15">
      <c r="A21" s="45"/>
      <c r="B21" s="35"/>
      <c r="C21" s="36"/>
      <c r="D21" s="36">
        <f t="shared" si="0"/>
        <v>0</v>
      </c>
      <c r="E21" s="29"/>
    </row>
    <row r="22" spans="1:5" ht="39.950000000000003" customHeight="1" x14ac:dyDescent="0.15">
      <c r="A22" s="45"/>
      <c r="B22" s="35"/>
      <c r="C22" s="36"/>
      <c r="D22" s="36">
        <f t="shared" si="0"/>
        <v>0</v>
      </c>
      <c r="E22" s="29"/>
    </row>
    <row r="23" spans="1:5" ht="39.950000000000003" customHeight="1" x14ac:dyDescent="0.15">
      <c r="A23" s="45"/>
      <c r="B23" s="35"/>
      <c r="C23" s="36"/>
      <c r="D23" s="36">
        <f t="shared" si="0"/>
        <v>0</v>
      </c>
      <c r="E23" s="29"/>
    </row>
    <row r="24" spans="1:5" ht="30" customHeight="1" thickBot="1" x14ac:dyDescent="0.2">
      <c r="A24" s="117" t="s">
        <v>117</v>
      </c>
      <c r="B24" s="118"/>
      <c r="C24" s="119"/>
      <c r="D24" s="37">
        <f>SUM(D8:D23)</f>
        <v>148000</v>
      </c>
      <c r="E24" s="23"/>
    </row>
  </sheetData>
  <mergeCells count="2">
    <mergeCell ref="A3:E3"/>
    <mergeCell ref="A24:C24"/>
  </mergeCells>
  <phoneticPr fontId="2"/>
  <printOptions horizontalCentered="1"/>
  <pageMargins left="0.78740157480314965" right="0.59055118110236227" top="0.78740157480314965" bottom="0.78740157480314965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9</vt:i4>
      </vt:variant>
    </vt:vector>
  </HeadingPairs>
  <TitlesOfParts>
    <vt:vector size="15" baseType="lpstr">
      <vt:lpstr>様式１２－２（外部機関所属の分担研究者用）</vt:lpstr>
      <vt:lpstr>別紙１２－２－Ａ支出内訳書（物品費）</vt:lpstr>
      <vt:lpstr>別紙１２－２－Ｂ支出内訳書（人件費）</vt:lpstr>
      <vt:lpstr>別紙１２－２－Ｃ支出内訳書（謝金）</vt:lpstr>
      <vt:lpstr>別紙１２－２－Ｄ支出内訳書（旅費）</vt:lpstr>
      <vt:lpstr>別紙１２－２－Ｅ支出内訳書（その他）</vt:lpstr>
      <vt:lpstr>'別紙１２－２－Ａ支出内訳書（物品費）'!Print_Area</vt:lpstr>
      <vt:lpstr>'別紙１２－２－Ｄ支出内訳書（旅費）'!Print_Area</vt:lpstr>
      <vt:lpstr>'別紙１２－２－Ｅ支出内訳書（その他）'!Print_Area</vt:lpstr>
      <vt:lpstr>'様式１２－２（外部機関所属の分担研究者用）'!Print_Area</vt:lpstr>
      <vt:lpstr>'別紙１２－２－Ａ支出内訳書（物品費）'!Print_Titles</vt:lpstr>
      <vt:lpstr>'別紙１２－２－Ｂ支出内訳書（人件費）'!Print_Titles</vt:lpstr>
      <vt:lpstr>'別紙１２－２－Ｃ支出内訳書（謝金）'!Print_Titles</vt:lpstr>
      <vt:lpstr>'別紙１２－２－Ｄ支出内訳書（旅費）'!Print_Titles</vt:lpstr>
      <vt:lpstr>'別紙１２－２－Ｅ支出内訳書（その他）'!Print_Titles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規定</dc:creator>
  <cp:lastModifiedBy>yada</cp:lastModifiedBy>
  <cp:lastPrinted>2017-08-31T01:39:32Z</cp:lastPrinted>
  <dcterms:created xsi:type="dcterms:W3CDTF">2005-06-28T00:39:18Z</dcterms:created>
  <dcterms:modified xsi:type="dcterms:W3CDTF">2017-09-20T01:22:10Z</dcterms:modified>
</cp:coreProperties>
</file>